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pmproj-my.sharepoint.com/personal/michelle_whiting_apm_org_uk/Documents/Documents/URL mapping/"/>
    </mc:Choice>
  </mc:AlternateContent>
  <xr:revisionPtr revIDLastSave="0" documentId="8_{7005C87D-5832-4439-87EE-695D03E7B0A1}" xr6:coauthVersionLast="46" xr6:coauthVersionMax="46" xr10:uidLastSave="{00000000-0000-0000-0000-000000000000}"/>
  <bookViews>
    <workbookView xWindow="-110" yWindow="-110" windowWidth="19420" windowHeight="10420" xr2:uid="{00000000-000D-0000-FFFF-FFFF00000000}"/>
  </bookViews>
  <sheets>
    <sheet name="Candidate Ratings v2.0" sheetId="2" r:id="rId1"/>
    <sheet name="Information" sheetId="4" r:id="rId2"/>
  </sheets>
  <definedNames>
    <definedName name="_xlnm.Print_Area" localSheetId="0">'Candidate Ratings v2.0'!$A$1:$Q$26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2" l="1"/>
  <c r="N23" i="2"/>
  <c r="M23" i="2"/>
  <c r="L23" i="2"/>
  <c r="K23" i="2"/>
  <c r="J23" i="2"/>
  <c r="I23" i="2"/>
  <c r="H23" i="2"/>
  <c r="G23" i="2"/>
  <c r="F23" i="2"/>
  <c r="E23" i="2"/>
  <c r="D23" i="2"/>
  <c r="D21" i="2"/>
  <c r="D25" i="2"/>
  <c r="O22" i="2"/>
  <c r="N22" i="2"/>
  <c r="M22" i="2"/>
  <c r="L22" i="2"/>
  <c r="K22" i="2"/>
  <c r="J22" i="2"/>
  <c r="I22" i="2"/>
  <c r="H22" i="2"/>
  <c r="G22" i="2"/>
  <c r="F22" i="2"/>
  <c r="O21" i="2"/>
  <c r="N21" i="2"/>
  <c r="M21" i="2"/>
  <c r="L21" i="2"/>
  <c r="K21" i="2"/>
  <c r="J21" i="2"/>
  <c r="I21" i="2"/>
  <c r="H21" i="2"/>
  <c r="G21" i="2"/>
  <c r="F21" i="2"/>
  <c r="E21" i="2"/>
  <c r="E22" i="2" s="1"/>
  <c r="Q19" i="2"/>
  <c r="Q18" i="2"/>
  <c r="Q17" i="2"/>
  <c r="Q16" i="2"/>
  <c r="Q15" i="2"/>
  <c r="Q14" i="2"/>
  <c r="Q13" i="2"/>
  <c r="Q12" i="2"/>
  <c r="Q11" i="2"/>
  <c r="Q10" i="2"/>
  <c r="C5" i="2"/>
  <c r="D22" i="2" l="1"/>
</calcChain>
</file>

<file path=xl/sharedStrings.xml><?xml version="1.0" encoding="utf-8"?>
<sst xmlns="http://schemas.openxmlformats.org/spreadsheetml/2006/main" count="71" uniqueCount="71">
  <si>
    <t>Management Complexity Ratings</t>
  </si>
  <si>
    <t>Candidate Name:</t>
  </si>
  <si>
    <t>Candidate Ratings</t>
  </si>
  <si>
    <t>All levels, all domains</t>
  </si>
  <si>
    <t>Level:</t>
  </si>
  <si>
    <t>Domain:</t>
  </si>
  <si>
    <t>Very low = 1; Low = 2; High = 3; Very high = 4</t>
  </si>
  <si>
    <t>#</t>
  </si>
  <si>
    <t>Project, Programme or Portfolio ID (from application)</t>
  </si>
  <si>
    <t>A</t>
  </si>
  <si>
    <t>B</t>
  </si>
  <si>
    <t>C</t>
  </si>
  <si>
    <t>D</t>
  </si>
  <si>
    <t xml:space="preserve">Qualified for Level Requested?   </t>
  </si>
  <si>
    <t>5.5.2 Benefits and objectives
5.5.3 Scope
5.5.13 Change and transformation
5.5.14 Select and balance</t>
  </si>
  <si>
    <t>5.5.4 Time
5.5.5 Organisation and information
5.5.6 Quality
5.5.10 Plan and control</t>
  </si>
  <si>
    <t>5.5.7 Finance
5.5.8 Resources
5.5.9 Procurement and partnership</t>
  </si>
  <si>
    <t>5.5.11 Risk and opportunity</t>
  </si>
  <si>
    <t>5.3.1 Strategy
5.5.1 Program design
5.5.12 Stakeholders</t>
  </si>
  <si>
    <t>5.3.2 Governance, structures and processes
5.3.3 Compliance, standards and regulations</t>
  </si>
  <si>
    <t>5.3.4 Power and interest
5.3.5 Culture and values</t>
  </si>
  <si>
    <t>5.4.1 Self-reflection and self-management
5.4.2 Personal integrity and reliability
5.4.4 Relations and engagement
5.4.5 Leadership
5.4.6 Teamwork</t>
  </si>
  <si>
    <t>5.4.8 Resourcefulness
5.4.10 Results orientation</t>
  </si>
  <si>
    <t>5.4.3 Personal communication
5.4.7 Conflict and crisis
5.4.9 Negotiation</t>
  </si>
  <si>
    <t>Date completed:</t>
  </si>
  <si>
    <t>Complexity Indicators</t>
  </si>
  <si>
    <t>Notes, comments, evidence (optional; for candidate use)</t>
  </si>
  <si>
    <t>Related Competence Elements</t>
  </si>
  <si>
    <t>E</t>
  </si>
  <si>
    <t>F</t>
  </si>
  <si>
    <t>G</t>
  </si>
  <si>
    <t>H</t>
  </si>
  <si>
    <t>I</t>
  </si>
  <si>
    <t>J</t>
  </si>
  <si>
    <t>K</t>
  </si>
  <si>
    <t>L</t>
  </si>
  <si>
    <t>Objectives and assessment of results (output-related complexity): this indicator covers the complexity originating from vague, exacting and mutually conflicting goals, objectives, requirements and expectations.</t>
  </si>
  <si>
    <t>4.5.2 Requirements and objectives
4.5.3 Scope
4.5.13 Change and transformation
4.5.14 Select and balance</t>
  </si>
  <si>
    <t>6.5.2 Benefits
6.5.3 Scope
6.5.13 Change and transformation
6.5.14 Select and balance</t>
  </si>
  <si>
    <t>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t>
  </si>
  <si>
    <t>4.5.4 Time
4.5.5 Organisation and information
4.5.6 Quality
4.5.10 Plan and control</t>
  </si>
  <si>
    <t>6.5.4 Time
6.5.5 Organisation and information
6.5.6 Quality
6.5.10 Plan and control</t>
  </si>
  <si>
    <t>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</si>
  <si>
    <t>4.5.7 Finance
4.5.8 Resources
4.5.9 Procurement</t>
  </si>
  <si>
    <t>6.5.7 Finance
6.5.8 Resources
6.5.9 Procurement</t>
  </si>
  <si>
    <t>Risk and opportunities (risk-related complexity): this indicator covers complexity related to the risk profile(s) and uncertainty levels of the project, programme or portfolio and dependent initiatives.</t>
  </si>
  <si>
    <t>4.5.11 Risk and opportunity</t>
  </si>
  <si>
    <t>6.5.11 Risk and opportunity</t>
  </si>
  <si>
    <t>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t>
  </si>
  <si>
    <t>4.3.1 Strategy
4.5.1 Project design
4.5.12 Stakeholders</t>
  </si>
  <si>
    <t>6.3.1 Strategy
6.5.1 Portfolio design
6.5.12 Stakeholders</t>
  </si>
  <si>
    <t>Relations with permanent organisations (organisation-related complexity): this indicator covers the amount and interrelatedness of the interfaces of the project, programme or portfolio with the organisation's systems, structures, reporting and decision-making processes.</t>
  </si>
  <si>
    <t>4.3.2 Governance, structures and processes
4.3.3 Compliance, standards and regulations</t>
  </si>
  <si>
    <t>6.3.2 Governance, structures and processes
6.3.3 Compliance, standards and regulations</t>
  </si>
  <si>
    <t>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t>
  </si>
  <si>
    <t>4.3.4 Power and interest
4.3.5 Culture and values</t>
  </si>
  <si>
    <t>6.3.4 Power and interest
6.3.5 Culture and values</t>
  </si>
  <si>
    <t>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t>
  </si>
  <si>
    <t>4.4.1 Self-reflection and self-management
4.4.2 Personal integrity and reliability
4.4.4 Relations and engagement
4.4.5 Leadership
4.4.6 Teamwork</t>
  </si>
  <si>
    <t>6.4.1 Self-reflection and self-management
6.4.2 Personal integrity and reliability
6.4.4 Relations and engagement
6.4.5 Leadership
6.4.6 Teamwork</t>
  </si>
  <si>
    <t>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t>
  </si>
  <si>
    <t>4.4.8 Resourcefulness
4.4.10 Results orientation</t>
  </si>
  <si>
    <t>6.4.8 Resourcefulness
6.4.10 Results orientation</t>
  </si>
  <si>
    <t>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t>
  </si>
  <si>
    <t>4.4.3 Personal communication
4.4.7 Conflict and crisis
4.4.9 Negotiation</t>
  </si>
  <si>
    <t>6.4.3 Personal communication
6.4.7 Conflict and crisis
6.4.9 Negotiation</t>
  </si>
  <si>
    <t xml:space="preserve">Certification rating level </t>
  </si>
  <si>
    <t xml:space="preserve">As part of the regulations for the IPMA qualifications, evaluation needs to be conducted to determine the complexity of each project, programme or portfolio.
There are 10 complexity indicators, allocated into 3 groups:
Capability-based indicators
• Input-related complexity (the acquisition of resources and funding) 
• Process-related complexity (the use of processes, methods, tools and techniques)
• Output-related complexity (setting objectives and the assessment of results)
• Risk-related complexity (the risk and opportunity profile of a project, programme or portfolio)
Context-based indicators
• Strategy-related complexity (influence of formal strategy from the sponsoring organisation)
• Organisation-related complexity (inter-relatedness of project, programme or portfolio interfaces)
• Socio-cultural complexity (complexity resulting from socio-cultural dynamics)
Management and leadership-based indicators
• Team-related complexity (the management/leadership requirements within a project, programme or portfolio)
• Innovation-related complexity (the degree of technical innovation of the project, programme or portfolio)
• Autonomy-related complexity (the amount of autonomy within a project, programme or portfolio)
The full description of each indicator is included in the complexity indicator evaluation form. The complexity indicators are the same for projects, programmes and portfolios.
Candidates must provide individual complexity ratings for each of the projects, programmes or portfolios used to support the application. Candidates must assess their experiences and score each complexity indicator as follows on the complexity indicator evaluation form;
Very low complexity  - a score of 1
Low complexity   - a score of 2
High complexity   - a score of 3
Very high complexity  - a score of 4
The results can be reviewed at the bottom of the form. Based on the ratings below, it identifies the certification level where this project, programme, or portfolio can be used as valid experience.
Level C: 16 to 24 (1.6 – 2.4)
Level B: 25 to 31 (2.5 – 3.1)
Level A: 32+ (3.2+)
The complexity indicator evaluation from needs to be included with you completed application form. 
</t>
  </si>
  <si>
    <t xml:space="preserve">Complexity Indicators evaluation </t>
  </si>
  <si>
    <t>Overall average required to qualify at level applied for:</t>
  </si>
  <si>
    <t>Overall average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</si>
</sst>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0" x14ac:knownFonts="1">
    <font>
      <sz val="11"/>
      <color theme="1"/>
      <name val="Calibri"/>
      <family val="2"/>
      <scheme val="minor"/>
    </font>
    <font>
      <sz val="10"/>
      <color theme="1"/>
      <name val="Arial"/>
      <family val="2"/>
    </font>
    <font>
      <b/>
      <sz val="16"/>
      <name val="Arial"/>
      <family val="2"/>
    </font>
    <font>
      <b/>
      <sz val="10"/>
      <color theme="1"/>
      <name val="Arial"/>
      <family val="2"/>
    </font>
    <font>
      <sz val="12"/>
      <color theme="1"/>
      <name val="Calibri"/>
      <family val="2"/>
      <scheme val="minor"/>
    </font>
    <font>
      <sz val="11"/>
      <color theme="1"/>
      <name val="Arial"/>
      <family val="2"/>
    </font>
    <font>
      <b/>
      <sz val="14"/>
      <name val="Arial"/>
      <family val="2"/>
    </font>
    <font>
      <b/>
      <sz val="16"/>
      <name val="Arial"/>
      <family val="2"/>
    </font>
    <font>
      <b/>
      <sz val="8"/>
      <color theme="1"/>
      <name val="Calibri Light"/>
      <family val="2"/>
      <scheme val="major"/>
    </font>
    <font>
      <sz val="11"/>
      <color theme="2"/>
      <name val="Arial"/>
      <family val="2"/>
    </font>
    <font>
      <b/>
      <i/>
      <sz val="14"/>
      <color theme="3"/>
      <name val="Arial"/>
      <family val="2"/>
    </font>
    <font>
      <b/>
      <i/>
      <sz val="9"/>
      <color rgb="FFFF0000"/>
      <name val="Calibri Light"/>
      <family val="2"/>
      <scheme val="major"/>
    </font>
    <font>
      <sz val="10"/>
      <color theme="2"/>
      <name val="Arial"/>
      <family val="2"/>
    </font>
    <font>
      <sz val="10"/>
      <color theme="1"/>
      <name val="Times New Roman"/>
      <family val="1"/>
    </font>
    <font>
      <sz val="11"/>
      <name val="Arial"/>
      <family val="2"/>
    </font>
    <font>
      <sz val="10"/>
      <name val="Arial"/>
      <family val="2"/>
    </font>
    <font>
      <sz val="10"/>
      <color theme="1"/>
      <name val="Calibri"/>
      <family val="1"/>
      <scheme val="minor"/>
    </font>
    <font>
      <b/>
      <sz val="18"/>
      <name val="Arial"/>
      <family val="2"/>
    </font>
    <font>
      <i/>
      <sz val="10"/>
      <color theme="1"/>
      <name val="Arial"/>
      <family val="2"/>
    </font>
    <font>
      <b/>
      <sz val="10"/>
      <color theme="0"/>
      <name val="Arial"/>
      <family val="2"/>
    </font>
  </fonts>
  <fills count="5">
    <fill>
      <patternFill patternType="none"/>
    </fill>
    <fill>
      <patternFill patternType="gray125"/>
    </fill>
    <fill>
      <patternFill patternType="solid">
        <fgColor rgb="FFD6EABC"/>
        <bgColor indexed="64"/>
      </patternFill>
    </fill>
    <fill>
      <patternFill patternType="solid">
        <fgColor rgb="FFEEF5DE"/>
        <bgColor indexed="64"/>
      </patternFill>
    </fill>
    <fill>
      <patternFill patternType="solid">
        <fgColor theme="9" tint="-0.249977111117893"/>
        <bgColor indexed="64"/>
      </patternFill>
    </fill>
  </fills>
  <borders count="22">
    <border>
      <left/>
      <right/>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style="hair">
        <color auto="1"/>
      </right>
      <top style="hair">
        <color auto="1"/>
      </top>
      <bottom/>
      <diagonal/>
    </border>
    <border>
      <left/>
      <right/>
      <top/>
      <bottom style="hair">
        <color auto="1"/>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style="hair">
        <color auto="1"/>
      </right>
      <top style="hair">
        <color auto="1"/>
      </top>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0" fontId="1" fillId="0" borderId="0">
      <alignment horizontal="left" vertical="center"/>
    </xf>
    <xf numFmtId="0" fontId="2" fillId="0" borderId="0">
      <alignment vertical="center"/>
    </xf>
    <xf numFmtId="0" fontId="3" fillId="0" borderId="0">
      <alignment horizontal="center" vertical="center"/>
    </xf>
    <xf numFmtId="0" fontId="4" fillId="0" borderId="0"/>
    <xf numFmtId="0" fontId="5" fillId="0" borderId="0">
      <alignment horizontal="left" vertical="center"/>
    </xf>
    <xf numFmtId="0" fontId="6" fillId="0" borderId="0">
      <alignment vertical="center"/>
    </xf>
    <xf numFmtId="0" fontId="17" fillId="0" borderId="0">
      <alignment horizontal="center" vertical="center" wrapText="1"/>
    </xf>
  </cellStyleXfs>
  <cellXfs count="86">
    <xf numFmtId="0" fontId="0" fillId="0" borderId="0" xfId="0"/>
    <xf numFmtId="0" fontId="1" fillId="0" borderId="0" xfId="1" applyAlignment="1">
      <alignment horizontal="center" vertical="center"/>
    </xf>
    <xf numFmtId="0" fontId="5" fillId="0" borderId="0" xfId="5" applyFill="1" applyBorder="1">
      <alignment horizontal="left" vertical="center"/>
    </xf>
    <xf numFmtId="0" fontId="7" fillId="0" borderId="0" xfId="2" applyFont="1">
      <alignment vertical="center"/>
    </xf>
    <xf numFmtId="0" fontId="7" fillId="0" borderId="6" xfId="2" applyFont="1" applyBorder="1">
      <alignment vertical="center"/>
    </xf>
    <xf numFmtId="164" fontId="1" fillId="0" borderId="0" xfId="1" applyNumberFormat="1" applyAlignment="1">
      <alignment horizontal="center" vertical="center"/>
    </xf>
    <xf numFmtId="1" fontId="1" fillId="0" borderId="0" xfId="1" applyNumberFormat="1" applyAlignment="1">
      <alignment horizontal="center" vertical="center"/>
    </xf>
    <xf numFmtId="0" fontId="2" fillId="0" borderId="0" xfId="2" applyAlignment="1">
      <alignment horizontal="center" vertical="top"/>
    </xf>
    <xf numFmtId="0" fontId="2" fillId="0" borderId="0" xfId="2">
      <alignment vertical="center"/>
    </xf>
    <xf numFmtId="0" fontId="3" fillId="0" borderId="0" xfId="3" applyAlignment="1">
      <alignment horizontal="left"/>
    </xf>
    <xf numFmtId="0" fontId="8" fillId="0" borderId="1" xfId="4" applyFont="1" applyFill="1" applyBorder="1" applyAlignment="1" applyProtection="1">
      <alignment horizontal="center" vertical="center"/>
    </xf>
    <xf numFmtId="0" fontId="8" fillId="0" borderId="0" xfId="4" applyFont="1" applyFill="1" applyBorder="1" applyAlignment="1" applyProtection="1">
      <alignment horizontal="center" vertical="center"/>
    </xf>
    <xf numFmtId="0" fontId="5" fillId="0" borderId="0" xfId="5" applyFill="1" applyBorder="1" applyAlignment="1">
      <alignment horizontal="right" vertical="center"/>
    </xf>
    <xf numFmtId="0" fontId="9" fillId="0" borderId="0" xfId="5" applyFont="1" applyFill="1" applyBorder="1" applyAlignment="1">
      <alignment horizontal="left" vertical="center" indent="1"/>
    </xf>
    <xf numFmtId="0" fontId="2" fillId="0" borderId="0" xfId="2" applyFill="1" applyBorder="1">
      <alignment vertical="center"/>
    </xf>
    <xf numFmtId="0" fontId="1" fillId="0" borderId="0" xfId="1">
      <alignment horizontal="left" vertical="center"/>
    </xf>
    <xf numFmtId="0" fontId="10" fillId="0" borderId="0" xfId="6" applyFont="1">
      <alignment vertical="center"/>
    </xf>
    <xf numFmtId="0" fontId="9" fillId="0" borderId="0" xfId="5" applyFont="1" applyFill="1" applyBorder="1" applyAlignment="1">
      <alignment horizontal="center" vertical="center"/>
    </xf>
    <xf numFmtId="0" fontId="5" fillId="0" borderId="0" xfId="5" applyAlignment="1">
      <alignment horizontal="right" vertical="center"/>
    </xf>
    <xf numFmtId="0" fontId="11" fillId="0" borderId="0" xfId="4" applyFont="1" applyBorder="1" applyAlignment="1" applyProtection="1">
      <alignment horizontal="right" vertical="center"/>
    </xf>
    <xf numFmtId="0" fontId="9" fillId="0" borderId="2" xfId="5" applyFont="1" applyFill="1" applyBorder="1" applyAlignment="1" applyProtection="1">
      <alignment horizontal="center" vertical="center"/>
    </xf>
    <xf numFmtId="0" fontId="9" fillId="0" borderId="9" xfId="4" applyFont="1" applyFill="1" applyBorder="1" applyAlignment="1" applyProtection="1">
      <alignment vertical="center"/>
    </xf>
    <xf numFmtId="0" fontId="9" fillId="0" borderId="3" xfId="4" applyFont="1" applyFill="1" applyBorder="1" applyAlignment="1" applyProtection="1">
      <alignment vertical="center"/>
    </xf>
    <xf numFmtId="0" fontId="5" fillId="0" borderId="0" xfId="5" applyFill="1" applyBorder="1" applyAlignment="1" applyProtection="1">
      <alignment horizontal="right" vertical="center"/>
    </xf>
    <xf numFmtId="0" fontId="9" fillId="0" borderId="0" xfId="5" applyFont="1" applyFill="1" applyBorder="1" applyAlignment="1" applyProtection="1">
      <alignment horizontal="center" vertical="center"/>
    </xf>
    <xf numFmtId="0" fontId="5" fillId="0" borderId="0" xfId="5" applyFill="1" applyBorder="1" applyProtection="1">
      <alignment horizontal="left" vertical="center"/>
    </xf>
    <xf numFmtId="0" fontId="2" fillId="0" borderId="0" xfId="2" applyFill="1" applyBorder="1" applyProtection="1">
      <alignment vertical="center"/>
    </xf>
    <xf numFmtId="0" fontId="1" fillId="0" borderId="0" xfId="1" applyAlignment="1">
      <alignment horizontal="center" vertical="top"/>
    </xf>
    <xf numFmtId="0" fontId="3" fillId="0" borderId="0" xfId="3" applyFill="1" applyBorder="1" applyAlignment="1">
      <alignment horizontal="center" vertical="center"/>
    </xf>
    <xf numFmtId="0" fontId="3" fillId="0" borderId="0" xfId="3">
      <alignment horizontal="center" vertical="center"/>
    </xf>
    <xf numFmtId="0" fontId="1" fillId="0" borderId="0" xfId="1" applyBorder="1">
      <alignment horizontal="left" vertical="center"/>
    </xf>
    <xf numFmtId="0" fontId="1" fillId="0" borderId="0" xfId="1" applyAlignment="1">
      <alignment horizontal="left" vertical="center" wrapText="1"/>
    </xf>
    <xf numFmtId="0" fontId="13" fillId="0" borderId="0" xfId="0" applyFont="1" applyAlignment="1">
      <alignment vertical="center" wrapText="1"/>
    </xf>
    <xf numFmtId="0" fontId="1" fillId="0" borderId="0" xfId="1" applyBorder="1" applyAlignment="1">
      <alignment horizontal="left" vertical="center"/>
    </xf>
    <xf numFmtId="0" fontId="1" fillId="0" borderId="0" xfId="1" applyAlignment="1">
      <alignment horizontal="left" vertical="center"/>
    </xf>
    <xf numFmtId="0" fontId="3" fillId="0" borderId="0" xfId="3" applyAlignment="1">
      <alignment horizontal="right" vertical="center"/>
    </xf>
    <xf numFmtId="0" fontId="1" fillId="0" borderId="0" xfId="1" applyAlignment="1">
      <alignment horizontal="right" vertical="center"/>
    </xf>
    <xf numFmtId="0" fontId="1" fillId="0" borderId="0" xfId="1" applyAlignment="1">
      <alignment horizontal="left" vertical="top"/>
    </xf>
    <xf numFmtId="0" fontId="5" fillId="0" borderId="0" xfId="5" applyFill="1" applyBorder="1" applyAlignment="1">
      <alignment horizontal="left" vertical="top"/>
    </xf>
    <xf numFmtId="0" fontId="9" fillId="0" borderId="0" xfId="5" applyFont="1" applyFill="1" applyBorder="1" applyAlignment="1">
      <alignment horizontal="left" vertical="top"/>
    </xf>
    <xf numFmtId="0" fontId="5" fillId="0" borderId="0" xfId="5" applyAlignment="1">
      <alignment horizontal="left" vertical="center"/>
    </xf>
    <xf numFmtId="0" fontId="16" fillId="0" borderId="0" xfId="4" applyFont="1" applyAlignment="1"/>
    <xf numFmtId="0" fontId="16" fillId="0" borderId="0" xfId="4" applyFont="1" applyAlignment="1">
      <alignment horizontal="left" vertical="center"/>
    </xf>
    <xf numFmtId="0" fontId="16" fillId="0" borderId="0" xfId="4" applyFont="1" applyAlignment="1">
      <alignment wrapText="1"/>
    </xf>
    <xf numFmtId="0" fontId="18" fillId="0" borderId="0" xfId="1" applyFont="1" applyAlignment="1">
      <alignment horizontal="right" vertical="center"/>
    </xf>
    <xf numFmtId="0" fontId="18" fillId="0" borderId="0" xfId="1" applyFont="1" applyAlignment="1">
      <alignment horizontal="center" vertical="center"/>
    </xf>
    <xf numFmtId="0" fontId="3" fillId="0" borderId="0" xfId="1" applyFont="1" applyAlignment="1">
      <alignment horizontal="right" vertical="center"/>
    </xf>
    <xf numFmtId="0" fontId="3" fillId="2" borderId="5" xfId="3" applyFill="1" applyBorder="1" applyAlignment="1">
      <alignment horizontal="center" vertical="center"/>
    </xf>
    <xf numFmtId="0" fontId="1" fillId="3" borderId="5" xfId="1" applyFill="1" applyBorder="1" applyAlignment="1">
      <alignment horizontal="center" vertical="center"/>
    </xf>
    <xf numFmtId="0" fontId="1" fillId="3" borderId="5" xfId="1" applyFont="1" applyFill="1" applyBorder="1" applyAlignment="1">
      <alignment horizontal="left" vertical="top" wrapText="1"/>
    </xf>
    <xf numFmtId="0" fontId="15" fillId="3" borderId="5" xfId="1" applyFont="1" applyFill="1" applyBorder="1" applyAlignment="1" applyProtection="1">
      <alignment horizontal="center" vertical="center"/>
      <protection locked="0"/>
    </xf>
    <xf numFmtId="0" fontId="12" fillId="3" borderId="5" xfId="1" applyFont="1" applyFill="1" applyBorder="1" applyProtection="1">
      <alignment horizontal="left" vertical="center"/>
      <protection locked="0"/>
    </xf>
    <xf numFmtId="0" fontId="1" fillId="3" borderId="5" xfId="1" applyFill="1" applyBorder="1" applyAlignment="1">
      <alignment horizontal="left" vertical="top" wrapText="1"/>
    </xf>
    <xf numFmtId="0" fontId="12" fillId="3" borderId="5" xfId="1" applyFont="1" applyFill="1" applyBorder="1" applyAlignment="1" applyProtection="1">
      <alignment horizontal="left" vertical="center"/>
      <protection locked="0"/>
    </xf>
    <xf numFmtId="0" fontId="14" fillId="3" borderId="5" xfId="5" applyFont="1" applyFill="1" applyBorder="1" applyAlignment="1" applyProtection="1">
      <alignment horizontal="center" vertical="center"/>
      <protection locked="0"/>
    </xf>
    <xf numFmtId="0" fontId="3" fillId="2" borderId="8" xfId="3" applyFill="1" applyBorder="1" applyAlignment="1">
      <alignment horizontal="center" vertical="center"/>
    </xf>
    <xf numFmtId="0" fontId="3" fillId="2" borderId="10" xfId="3" applyFill="1" applyBorder="1" applyAlignment="1">
      <alignment horizontal="center" vertical="center"/>
    </xf>
    <xf numFmtId="0" fontId="3" fillId="2" borderId="8" xfId="3" applyFill="1" applyBorder="1" applyAlignment="1">
      <alignment horizontal="center" vertical="top"/>
    </xf>
    <xf numFmtId="0" fontId="3" fillId="2" borderId="10" xfId="3" applyFill="1" applyBorder="1" applyAlignment="1">
      <alignment horizontal="center" vertical="top"/>
    </xf>
    <xf numFmtId="0" fontId="14" fillId="3" borderId="2" xfId="5" applyFont="1" applyFill="1" applyBorder="1" applyProtection="1">
      <alignment horizontal="left" vertical="center"/>
      <protection locked="0"/>
    </xf>
    <xf numFmtId="0" fontId="14" fillId="3" borderId="3" xfId="5" applyFont="1" applyFill="1" applyBorder="1" applyProtection="1">
      <alignment horizontal="left" vertical="center"/>
      <protection locked="0"/>
    </xf>
    <xf numFmtId="0" fontId="14" fillId="3" borderId="4" xfId="5" applyFont="1" applyFill="1" applyBorder="1" applyProtection="1">
      <alignment horizontal="left" vertical="center"/>
      <protection locked="0"/>
    </xf>
    <xf numFmtId="165" fontId="14" fillId="3" borderId="2" xfId="5" applyNumberFormat="1" applyFont="1" applyFill="1" applyBorder="1" applyAlignment="1" applyProtection="1">
      <alignment horizontal="center" vertical="center"/>
      <protection locked="0"/>
    </xf>
    <xf numFmtId="165" fontId="14" fillId="3" borderId="3" xfId="5" applyNumberFormat="1" applyFont="1" applyFill="1" applyBorder="1" applyAlignment="1" applyProtection="1">
      <alignment horizontal="center" vertical="center"/>
      <protection locked="0"/>
    </xf>
    <xf numFmtId="165" fontId="14" fillId="3" borderId="4" xfId="5" applyNumberFormat="1" applyFont="1" applyFill="1" applyBorder="1" applyAlignment="1" applyProtection="1">
      <alignment horizontal="center" vertical="center"/>
      <protection locked="0"/>
    </xf>
    <xf numFmtId="0" fontId="14" fillId="3" borderId="2" xfId="4" applyFont="1" applyFill="1" applyBorder="1" applyAlignment="1" applyProtection="1">
      <alignment horizontal="left" vertical="center"/>
      <protection locked="0"/>
    </xf>
    <xf numFmtId="0" fontId="14" fillId="3" borderId="3" xfId="4" applyFont="1" applyFill="1" applyBorder="1" applyAlignment="1" applyProtection="1">
      <alignment horizontal="left" vertical="center"/>
      <protection locked="0"/>
    </xf>
    <xf numFmtId="0" fontId="14" fillId="3" borderId="4" xfId="4" applyFont="1" applyFill="1" applyBorder="1" applyAlignment="1" applyProtection="1">
      <alignment horizontal="left" vertical="center"/>
      <protection locked="0"/>
    </xf>
    <xf numFmtId="0" fontId="19" fillId="4" borderId="2" xfId="3" applyFont="1" applyFill="1" applyBorder="1">
      <alignment horizontal="center" vertical="center"/>
    </xf>
    <xf numFmtId="0" fontId="19" fillId="4" borderId="3" xfId="3" applyFont="1" applyFill="1" applyBorder="1">
      <alignment horizontal="center" vertical="center"/>
    </xf>
    <xf numFmtId="0" fontId="19" fillId="4" borderId="4" xfId="3" applyFont="1" applyFill="1" applyBorder="1">
      <alignment horizontal="center" vertical="center"/>
    </xf>
    <xf numFmtId="0" fontId="3" fillId="2" borderId="7" xfId="3" applyFill="1" applyBorder="1" applyAlignment="1">
      <alignment horizontal="left" vertical="top"/>
    </xf>
    <xf numFmtId="0" fontId="3" fillId="2" borderId="11" xfId="3" applyFill="1" applyBorder="1" applyAlignment="1">
      <alignment horizontal="left" vertical="top"/>
    </xf>
    <xf numFmtId="0" fontId="3" fillId="2" borderId="5" xfId="3" applyFill="1" applyBorder="1" applyAlignment="1">
      <alignment horizontal="center" vertical="center"/>
    </xf>
    <xf numFmtId="0" fontId="3" fillId="2" borderId="7" xfId="3" applyFill="1" applyBorder="1" applyAlignment="1">
      <alignment horizontal="left" vertical="center"/>
    </xf>
    <xf numFmtId="0" fontId="3" fillId="2" borderId="13" xfId="3" applyFill="1" applyBorder="1" applyAlignment="1">
      <alignment horizontal="left" vertical="center"/>
    </xf>
    <xf numFmtId="0" fontId="3" fillId="2" borderId="12" xfId="3" applyFill="1" applyBorder="1" applyAlignment="1">
      <alignment horizontal="left" vertical="center"/>
    </xf>
    <xf numFmtId="0" fontId="1" fillId="3" borderId="14" xfId="3" applyFont="1" applyFill="1" applyBorder="1" applyAlignment="1">
      <alignment horizontal="left" vertical="top" wrapText="1"/>
    </xf>
    <xf numFmtId="0" fontId="1" fillId="3" borderId="15" xfId="3" applyFont="1" applyFill="1" applyBorder="1" applyAlignment="1">
      <alignment horizontal="left" vertical="top" wrapText="1"/>
    </xf>
    <xf numFmtId="0" fontId="1" fillId="3" borderId="16" xfId="3" applyFont="1" applyFill="1" applyBorder="1" applyAlignment="1">
      <alignment horizontal="left" vertical="top" wrapText="1"/>
    </xf>
    <xf numFmtId="0" fontId="1" fillId="3" borderId="17" xfId="3" applyFont="1" applyFill="1" applyBorder="1" applyAlignment="1">
      <alignment horizontal="left" vertical="top" wrapText="1"/>
    </xf>
    <xf numFmtId="0" fontId="1" fillId="3" borderId="0" xfId="3" applyFont="1" applyFill="1" applyBorder="1" applyAlignment="1">
      <alignment horizontal="left" vertical="top" wrapText="1"/>
    </xf>
    <xf numFmtId="0" fontId="1" fillId="3" borderId="18" xfId="3" applyFont="1" applyFill="1" applyBorder="1" applyAlignment="1">
      <alignment horizontal="left" vertical="top" wrapText="1"/>
    </xf>
    <xf numFmtId="0" fontId="1" fillId="3" borderId="19" xfId="3" applyFont="1" applyFill="1" applyBorder="1" applyAlignment="1">
      <alignment horizontal="left" vertical="top" wrapText="1"/>
    </xf>
    <xf numFmtId="0" fontId="1" fillId="3" borderId="20" xfId="3" applyFont="1" applyFill="1" applyBorder="1" applyAlignment="1">
      <alignment horizontal="left" vertical="top" wrapText="1"/>
    </xf>
    <xf numFmtId="0" fontId="1" fillId="3" borderId="21" xfId="3" applyFont="1" applyFill="1" applyBorder="1" applyAlignment="1">
      <alignment horizontal="left" vertical="top" wrapText="1"/>
    </xf>
  </cellXfs>
  <cellStyles count="8">
    <cellStyle name="ICRHB Document Title" xfId="7" xr:uid="{00000000-0005-0000-0000-000000000000}"/>
    <cellStyle name="ICRHB Normal" xfId="5" xr:uid="{00000000-0005-0000-0000-000001000000}"/>
    <cellStyle name="ICRHB Section Header" xfId="2" xr:uid="{00000000-0005-0000-0000-000002000000}"/>
    <cellStyle name="ICRHB Section Subheader" xfId="6" xr:uid="{00000000-0005-0000-0000-000003000000}"/>
    <cellStyle name="ICRHB Table Header" xfId="3" xr:uid="{00000000-0005-0000-0000-000004000000}"/>
    <cellStyle name="ICRHB Table Text" xfId="1" xr:uid="{00000000-0005-0000-0000-000005000000}"/>
    <cellStyle name="Normal" xfId="0" builtinId="0"/>
    <cellStyle name="Normal 2 2" xfId="4" xr:uid="{00000000-0005-0000-0000-000007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EF5DE"/>
      <color rgb="FFD6EABC"/>
      <color rgb="FFA3E7FF"/>
      <color rgb="FFB9EDFF"/>
      <color rgb="FFA7E8FF"/>
      <color rgb="FFAFEAFF"/>
      <color rgb="FFC5F0FF"/>
      <color rgb="FFABE9FF"/>
      <color rgb="FF8FE2FF"/>
      <color rgb="FF9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1952414</xdr:colOff>
      <xdr:row>1</xdr:row>
      <xdr:rowOff>47625</xdr:rowOff>
    </xdr:from>
    <xdr:to>
      <xdr:col>16</xdr:col>
      <xdr:colOff>3043938</xdr:colOff>
      <xdr:row>5</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1664" y="206375"/>
          <a:ext cx="1091524" cy="1111250"/>
        </a:xfrm>
        <a:prstGeom prst="rect">
          <a:avLst/>
        </a:prstGeom>
      </xdr:spPr>
    </xdr:pic>
    <xdr:clientData/>
  </xdr:twoCellAnchor>
  <xdr:twoCellAnchor editAs="oneCell">
    <xdr:from>
      <xdr:col>16</xdr:col>
      <xdr:colOff>86500</xdr:colOff>
      <xdr:row>1</xdr:row>
      <xdr:rowOff>86499</xdr:rowOff>
    </xdr:from>
    <xdr:to>
      <xdr:col>16</xdr:col>
      <xdr:colOff>1412876</xdr:colOff>
      <xdr:row>5</xdr:row>
      <xdr:rowOff>119510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65750" y="245249"/>
          <a:ext cx="1326376" cy="10490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3E7FF"/>
    <pageSetUpPr fitToPage="1"/>
  </sheetPr>
  <dimension ref="B2:V59"/>
  <sheetViews>
    <sheetView tabSelected="1" zoomScale="60" zoomScaleNormal="60" workbookViewId="0">
      <selection activeCell="Z16" sqref="Z16"/>
    </sheetView>
  </sheetViews>
  <sheetFormatPr defaultColWidth="10.81640625" defaultRowHeight="12.5" x14ac:dyDescent="0.35"/>
  <cols>
    <col min="1" max="1" width="2.81640625" style="15" customWidth="1"/>
    <col min="2" max="2" width="3.81640625" style="27" customWidth="1"/>
    <col min="3" max="3" width="61.81640625" style="15" customWidth="1"/>
    <col min="4" max="15" width="4.81640625" style="1" customWidth="1"/>
    <col min="16" max="16" width="50.81640625" style="15" customWidth="1"/>
    <col min="17" max="17" width="50.81640625" style="37" customWidth="1"/>
    <col min="18" max="18" width="11" style="15" customWidth="1"/>
    <col min="19" max="20" width="38.81640625" style="15" hidden="1" customWidth="1"/>
    <col min="21" max="21" width="7" style="15" hidden="1" customWidth="1"/>
    <col min="22" max="22" width="10.81640625" style="15"/>
    <col min="23" max="23" width="11" style="15" customWidth="1"/>
    <col min="24" max="16384" width="10.81640625" style="15"/>
  </cols>
  <sheetData>
    <row r="2" spans="2:22" s="8" customFormat="1" ht="20.149999999999999" customHeight="1" x14ac:dyDescent="0.3">
      <c r="B2" s="7"/>
      <c r="C2" s="8" t="s">
        <v>0</v>
      </c>
      <c r="D2" s="9" t="s">
        <v>1</v>
      </c>
      <c r="E2" s="10"/>
      <c r="F2" s="11"/>
      <c r="G2" s="12"/>
      <c r="H2" s="13"/>
      <c r="I2" s="13"/>
      <c r="K2" s="9" t="s">
        <v>24</v>
      </c>
      <c r="L2" s="2"/>
      <c r="M2" s="2"/>
      <c r="N2" s="14"/>
      <c r="O2" s="2"/>
      <c r="P2" s="2"/>
      <c r="Q2" s="38"/>
      <c r="R2" s="2"/>
      <c r="S2" s="15"/>
      <c r="T2" s="15"/>
      <c r="U2" s="15"/>
    </row>
    <row r="3" spans="2:22" s="8" customFormat="1" ht="20.149999999999999" customHeight="1" x14ac:dyDescent="0.35">
      <c r="B3" s="7"/>
      <c r="C3" s="16" t="s">
        <v>2</v>
      </c>
      <c r="D3" s="59"/>
      <c r="E3" s="60"/>
      <c r="F3" s="60"/>
      <c r="G3" s="60"/>
      <c r="H3" s="60"/>
      <c r="I3" s="61"/>
      <c r="J3" s="3"/>
      <c r="K3" s="62"/>
      <c r="L3" s="63"/>
      <c r="M3" s="63"/>
      <c r="N3" s="64"/>
      <c r="O3" s="2"/>
      <c r="P3" s="2"/>
      <c r="Q3" s="38"/>
      <c r="R3" s="2"/>
      <c r="S3" s="15"/>
      <c r="T3" s="15"/>
      <c r="U3" s="15"/>
    </row>
    <row r="4" spans="2:22" s="8" customFormat="1" ht="20.149999999999999" customHeight="1" x14ac:dyDescent="0.3">
      <c r="B4" s="7"/>
      <c r="C4" s="16" t="s">
        <v>3</v>
      </c>
      <c r="D4" s="9" t="s">
        <v>4</v>
      </c>
      <c r="F4" s="9" t="s">
        <v>5</v>
      </c>
      <c r="G4" s="11"/>
      <c r="H4" s="17"/>
      <c r="I4" s="17"/>
      <c r="J4" s="17"/>
      <c r="K4" s="2"/>
      <c r="L4" s="2"/>
      <c r="M4" s="14"/>
      <c r="N4" s="2"/>
      <c r="O4" s="2"/>
      <c r="P4" s="18"/>
      <c r="Q4" s="39"/>
      <c r="R4" s="13"/>
      <c r="S4" s="15"/>
      <c r="T4" s="15"/>
      <c r="U4" s="15"/>
    </row>
    <row r="5" spans="2:22" s="8" customFormat="1" ht="20.149999999999999" customHeight="1" x14ac:dyDescent="0.35">
      <c r="B5" s="7"/>
      <c r="C5" s="19" t="str">
        <f>IF(AND(OR(D5="C",D5="D"),OR((F5="Programme"),F5="Portfolio")),"Invalid Domain or Level    ","")</f>
        <v/>
      </c>
      <c r="D5" s="54"/>
      <c r="E5" s="4"/>
      <c r="F5" s="65"/>
      <c r="G5" s="66"/>
      <c r="H5" s="67"/>
      <c r="I5" s="17"/>
      <c r="J5" s="17"/>
      <c r="K5" s="2"/>
      <c r="L5" s="2"/>
      <c r="M5" s="14"/>
      <c r="N5" s="2"/>
      <c r="O5" s="2"/>
      <c r="P5" s="18"/>
      <c r="Q5" s="39"/>
      <c r="R5" s="13"/>
      <c r="S5" s="15"/>
      <c r="T5" s="15"/>
      <c r="U5" s="15"/>
    </row>
    <row r="6" spans="2:22" s="8" customFormat="1" ht="20.149999999999999" customHeight="1" x14ac:dyDescent="0.35">
      <c r="B6" s="7"/>
      <c r="C6" s="16"/>
      <c r="D6" s="20"/>
      <c r="E6" s="21"/>
      <c r="F6" s="22"/>
      <c r="G6" s="23"/>
      <c r="H6" s="24"/>
      <c r="I6" s="24"/>
      <c r="J6" s="24"/>
      <c r="K6" s="25"/>
      <c r="L6" s="25"/>
      <c r="M6" s="26"/>
      <c r="N6" s="25"/>
      <c r="O6" s="25"/>
      <c r="P6" s="18"/>
      <c r="Q6" s="39"/>
      <c r="R6" s="13"/>
      <c r="S6" s="15"/>
      <c r="T6" s="15"/>
      <c r="U6" s="15"/>
    </row>
    <row r="7" spans="2:22" ht="21" customHeight="1" x14ac:dyDescent="0.35">
      <c r="D7" s="68" t="s">
        <v>6</v>
      </c>
      <c r="E7" s="69"/>
      <c r="F7" s="69"/>
      <c r="G7" s="69"/>
      <c r="H7" s="69"/>
      <c r="I7" s="69"/>
      <c r="J7" s="69"/>
      <c r="K7" s="69"/>
      <c r="L7" s="69"/>
      <c r="M7" s="69"/>
      <c r="N7" s="69"/>
      <c r="O7" s="70"/>
    </row>
    <row r="8" spans="2:22" s="29" customFormat="1" ht="17.149999999999999" customHeight="1" x14ac:dyDescent="0.35">
      <c r="B8" s="55" t="s">
        <v>7</v>
      </c>
      <c r="C8" s="71" t="s">
        <v>25</v>
      </c>
      <c r="D8" s="73" t="s">
        <v>8</v>
      </c>
      <c r="E8" s="73"/>
      <c r="F8" s="73"/>
      <c r="G8" s="73"/>
      <c r="H8" s="73"/>
      <c r="I8" s="73"/>
      <c r="J8" s="73"/>
      <c r="K8" s="73"/>
      <c r="L8" s="73"/>
      <c r="M8" s="73"/>
      <c r="N8" s="73"/>
      <c r="O8" s="73"/>
      <c r="P8" s="55" t="s">
        <v>26</v>
      </c>
      <c r="Q8" s="57" t="s">
        <v>27</v>
      </c>
      <c r="R8" s="28"/>
      <c r="S8" s="15"/>
      <c r="T8" s="15"/>
      <c r="U8" s="15"/>
    </row>
    <row r="9" spans="2:22" s="29" customFormat="1" ht="17.149999999999999" customHeight="1" x14ac:dyDescent="0.35">
      <c r="B9" s="56"/>
      <c r="C9" s="72"/>
      <c r="D9" s="47" t="s">
        <v>9</v>
      </c>
      <c r="E9" s="47" t="s">
        <v>10</v>
      </c>
      <c r="F9" s="47" t="s">
        <v>11</v>
      </c>
      <c r="G9" s="47" t="s">
        <v>12</v>
      </c>
      <c r="H9" s="47" t="s">
        <v>28</v>
      </c>
      <c r="I9" s="47" t="s">
        <v>29</v>
      </c>
      <c r="J9" s="47" t="s">
        <v>30</v>
      </c>
      <c r="K9" s="47" t="s">
        <v>31</v>
      </c>
      <c r="L9" s="47" t="s">
        <v>32</v>
      </c>
      <c r="M9" s="47" t="s">
        <v>33</v>
      </c>
      <c r="N9" s="47" t="s">
        <v>34</v>
      </c>
      <c r="O9" s="47" t="s">
        <v>35</v>
      </c>
      <c r="P9" s="56"/>
      <c r="Q9" s="58"/>
      <c r="R9" s="28"/>
      <c r="S9" s="15"/>
      <c r="T9" s="15"/>
      <c r="U9" s="15"/>
    </row>
    <row r="10" spans="2:22" ht="42.75" customHeight="1" x14ac:dyDescent="0.35">
      <c r="B10" s="48">
        <v>1</v>
      </c>
      <c r="C10" s="49" t="s">
        <v>36</v>
      </c>
      <c r="D10" s="50"/>
      <c r="E10" s="50"/>
      <c r="F10" s="50"/>
      <c r="G10" s="50"/>
      <c r="H10" s="50"/>
      <c r="I10" s="50"/>
      <c r="J10" s="50"/>
      <c r="K10" s="50"/>
      <c r="L10" s="50"/>
      <c r="M10" s="50"/>
      <c r="N10" s="50"/>
      <c r="O10" s="50"/>
      <c r="P10" s="51"/>
      <c r="Q10" s="52" t="str">
        <f>IF($F$5="Project",S10,IF($F$5="Portfolio",U10,T10))</f>
        <v>5.5.2 Benefits and objectives
5.5.3 Scope
5.5.13 Change and transformation
5.5.14 Select and balance</v>
      </c>
      <c r="R10" s="30"/>
      <c r="S10" s="31" t="s">
        <v>37</v>
      </c>
      <c r="T10" s="31" t="s">
        <v>14</v>
      </c>
      <c r="U10" s="31" t="s">
        <v>38</v>
      </c>
    </row>
    <row r="11" spans="2:22" ht="66" customHeight="1" x14ac:dyDescent="0.35">
      <c r="B11" s="48">
        <v>2</v>
      </c>
      <c r="C11" s="52" t="s">
        <v>39</v>
      </c>
      <c r="D11" s="50"/>
      <c r="E11" s="50"/>
      <c r="F11" s="50"/>
      <c r="G11" s="50"/>
      <c r="H11" s="50"/>
      <c r="I11" s="50"/>
      <c r="J11" s="50"/>
      <c r="K11" s="50"/>
      <c r="L11" s="50"/>
      <c r="M11" s="50"/>
      <c r="N11" s="50"/>
      <c r="O11" s="50"/>
      <c r="P11" s="51"/>
      <c r="Q11" s="52" t="str">
        <f t="shared" ref="Q11:Q19" si="0">IF($F$5="Project",S11,IF($F$5="Portfolio",U11,T11))</f>
        <v>5.5.4 Time
5.5.5 Organisation and information
5.5.6 Quality
5.5.10 Plan and control</v>
      </c>
      <c r="R11" s="30"/>
      <c r="S11" s="31" t="s">
        <v>40</v>
      </c>
      <c r="T11" s="31" t="s">
        <v>15</v>
      </c>
      <c r="U11" s="31" t="s">
        <v>41</v>
      </c>
    </row>
    <row r="12" spans="2:22" ht="78.75" customHeight="1" x14ac:dyDescent="0.35">
      <c r="B12" s="48">
        <v>3</v>
      </c>
      <c r="C12" s="52" t="s">
        <v>42</v>
      </c>
      <c r="D12" s="50"/>
      <c r="E12" s="50"/>
      <c r="F12" s="50"/>
      <c r="G12" s="50"/>
      <c r="H12" s="50"/>
      <c r="I12" s="50"/>
      <c r="J12" s="50"/>
      <c r="K12" s="50"/>
      <c r="L12" s="50"/>
      <c r="M12" s="50"/>
      <c r="N12" s="50"/>
      <c r="O12" s="50"/>
      <c r="P12" s="51"/>
      <c r="Q12" s="52" t="str">
        <f t="shared" si="0"/>
        <v>5.5.7 Finance
5.5.8 Resources
5.5.9 Procurement and partnership</v>
      </c>
      <c r="R12" s="30"/>
      <c r="S12" s="31" t="s">
        <v>43</v>
      </c>
      <c r="T12" s="31" t="s">
        <v>16</v>
      </c>
      <c r="U12" s="31" t="s">
        <v>44</v>
      </c>
      <c r="V12" s="32"/>
    </row>
    <row r="13" spans="2:22" ht="40.5" customHeight="1" x14ac:dyDescent="0.35">
      <c r="B13" s="48">
        <v>4</v>
      </c>
      <c r="C13" s="52" t="s">
        <v>45</v>
      </c>
      <c r="D13" s="50"/>
      <c r="E13" s="50"/>
      <c r="F13" s="50"/>
      <c r="G13" s="50"/>
      <c r="H13" s="50"/>
      <c r="I13" s="50"/>
      <c r="J13" s="50"/>
      <c r="K13" s="50"/>
      <c r="L13" s="50"/>
      <c r="M13" s="50"/>
      <c r="N13" s="50"/>
      <c r="O13" s="50"/>
      <c r="P13" s="51"/>
      <c r="Q13" s="52" t="str">
        <f t="shared" si="0"/>
        <v>5.5.11 Risk and opportunity</v>
      </c>
      <c r="R13" s="30"/>
      <c r="S13" s="15" t="s">
        <v>46</v>
      </c>
      <c r="T13" s="15" t="s">
        <v>17</v>
      </c>
      <c r="U13" s="15" t="s">
        <v>47</v>
      </c>
      <c r="V13" s="32"/>
    </row>
    <row r="14" spans="2:22" s="34" customFormat="1" ht="102" customHeight="1" x14ac:dyDescent="0.35">
      <c r="B14" s="48">
        <v>5</v>
      </c>
      <c r="C14" s="52" t="s">
        <v>48</v>
      </c>
      <c r="D14" s="50"/>
      <c r="E14" s="50"/>
      <c r="F14" s="50"/>
      <c r="G14" s="50"/>
      <c r="H14" s="50"/>
      <c r="I14" s="50"/>
      <c r="J14" s="50"/>
      <c r="K14" s="50"/>
      <c r="L14" s="50"/>
      <c r="M14" s="50"/>
      <c r="N14" s="50"/>
      <c r="O14" s="50"/>
      <c r="P14" s="53"/>
      <c r="Q14" s="52" t="str">
        <f t="shared" si="0"/>
        <v>5.3.1 Strategy
5.5.1 Program design
5.5.12 Stakeholders</v>
      </c>
      <c r="R14" s="33"/>
      <c r="S14" s="31" t="s">
        <v>49</v>
      </c>
      <c r="T14" s="31" t="s">
        <v>18</v>
      </c>
      <c r="U14" s="31" t="s">
        <v>50</v>
      </c>
      <c r="V14" s="32"/>
    </row>
    <row r="15" spans="2:22" ht="54" customHeight="1" x14ac:dyDescent="0.35">
      <c r="B15" s="48">
        <v>6</v>
      </c>
      <c r="C15" s="52" t="s">
        <v>51</v>
      </c>
      <c r="D15" s="50"/>
      <c r="E15" s="50"/>
      <c r="F15" s="50"/>
      <c r="G15" s="50"/>
      <c r="H15" s="50"/>
      <c r="I15" s="50"/>
      <c r="J15" s="50"/>
      <c r="K15" s="50"/>
      <c r="L15" s="50"/>
      <c r="M15" s="50"/>
      <c r="N15" s="50"/>
      <c r="O15" s="50"/>
      <c r="P15" s="51"/>
      <c r="Q15" s="52" t="str">
        <f t="shared" si="0"/>
        <v>5.3.2 Governance, structures and processes
5.3.3 Compliance, standards and regulations</v>
      </c>
      <c r="R15" s="30"/>
      <c r="S15" s="31" t="s">
        <v>52</v>
      </c>
      <c r="T15" s="31" t="s">
        <v>19</v>
      </c>
      <c r="U15" s="31" t="s">
        <v>53</v>
      </c>
    </row>
    <row r="16" spans="2:22" ht="60" customHeight="1" x14ac:dyDescent="0.35">
      <c r="B16" s="48">
        <v>7</v>
      </c>
      <c r="C16" s="52" t="s">
        <v>54</v>
      </c>
      <c r="D16" s="50"/>
      <c r="E16" s="50"/>
      <c r="F16" s="50"/>
      <c r="G16" s="50"/>
      <c r="H16" s="50"/>
      <c r="I16" s="50"/>
      <c r="J16" s="50"/>
      <c r="K16" s="50"/>
      <c r="L16" s="50"/>
      <c r="M16" s="50"/>
      <c r="N16" s="50"/>
      <c r="O16" s="50"/>
      <c r="P16" s="51"/>
      <c r="Q16" s="52" t="str">
        <f t="shared" si="0"/>
        <v>5.3.4 Power and interest
5.3.5 Culture and values</v>
      </c>
      <c r="R16" s="30"/>
      <c r="S16" s="31" t="s">
        <v>55</v>
      </c>
      <c r="T16" s="31" t="s">
        <v>20</v>
      </c>
      <c r="U16" s="31" t="s">
        <v>56</v>
      </c>
    </row>
    <row r="17" spans="2:22" ht="69.75" customHeight="1" x14ac:dyDescent="0.35">
      <c r="B17" s="48">
        <v>8</v>
      </c>
      <c r="C17" s="52" t="s">
        <v>57</v>
      </c>
      <c r="D17" s="50"/>
      <c r="E17" s="50"/>
      <c r="F17" s="50"/>
      <c r="G17" s="50"/>
      <c r="H17" s="50"/>
      <c r="I17" s="50"/>
      <c r="J17" s="50"/>
      <c r="K17" s="50"/>
      <c r="L17" s="50"/>
      <c r="M17" s="50"/>
      <c r="N17" s="50"/>
      <c r="O17" s="50"/>
      <c r="P17" s="51"/>
      <c r="Q17" s="52" t="str">
        <f t="shared" si="0"/>
        <v>5.4.1 Self-reflection and self-management
5.4.2 Personal integrity and reliability
5.4.4 Relations and engagement
5.4.5 Leadership
5.4.6 Teamwork</v>
      </c>
      <c r="R17" s="30"/>
      <c r="S17" s="31" t="s">
        <v>58</v>
      </c>
      <c r="T17" s="31" t="s">
        <v>21</v>
      </c>
      <c r="U17" s="31" t="s">
        <v>59</v>
      </c>
      <c r="V17" s="32"/>
    </row>
    <row r="18" spans="2:22" ht="79.5" customHeight="1" x14ac:dyDescent="0.35">
      <c r="B18" s="48">
        <v>9</v>
      </c>
      <c r="C18" s="52" t="s">
        <v>60</v>
      </c>
      <c r="D18" s="50"/>
      <c r="E18" s="50"/>
      <c r="F18" s="50"/>
      <c r="G18" s="50"/>
      <c r="H18" s="50"/>
      <c r="I18" s="50"/>
      <c r="J18" s="50"/>
      <c r="K18" s="50"/>
      <c r="L18" s="50"/>
      <c r="M18" s="50"/>
      <c r="N18" s="50"/>
      <c r="O18" s="50"/>
      <c r="P18" s="51"/>
      <c r="Q18" s="52" t="str">
        <f t="shared" si="0"/>
        <v>5.4.8 Resourcefulness
5.4.10 Results orientation</v>
      </c>
      <c r="R18" s="30"/>
      <c r="S18" s="31" t="s">
        <v>61</v>
      </c>
      <c r="T18" s="31" t="s">
        <v>22</v>
      </c>
      <c r="U18" s="31" t="s">
        <v>62</v>
      </c>
      <c r="V18" s="32"/>
    </row>
    <row r="19" spans="2:22" ht="75" customHeight="1" x14ac:dyDescent="0.35">
      <c r="B19" s="48">
        <v>10</v>
      </c>
      <c r="C19" s="52" t="s">
        <v>63</v>
      </c>
      <c r="D19" s="50"/>
      <c r="E19" s="50"/>
      <c r="F19" s="50"/>
      <c r="G19" s="50"/>
      <c r="H19" s="50"/>
      <c r="I19" s="50"/>
      <c r="J19" s="50"/>
      <c r="K19" s="50"/>
      <c r="L19" s="50"/>
      <c r="M19" s="50"/>
      <c r="N19" s="50"/>
      <c r="O19" s="50"/>
      <c r="P19" s="51"/>
      <c r="Q19" s="52" t="str">
        <f t="shared" si="0"/>
        <v>5.4.3 Personal communication
5.4.7 Conflict and crisis
5.4.9 Negotiation</v>
      </c>
      <c r="R19" s="30"/>
      <c r="S19" s="31" t="s">
        <v>64</v>
      </c>
      <c r="T19" s="31" t="s">
        <v>23</v>
      </c>
      <c r="U19" s="31" t="s">
        <v>65</v>
      </c>
      <c r="V19" s="32"/>
    </row>
    <row r="20" spans="2:22" ht="17.149999999999999" hidden="1" customHeight="1" x14ac:dyDescent="0.35">
      <c r="V20" s="32"/>
    </row>
    <row r="21" spans="2:22" ht="17.149999999999999" customHeight="1" x14ac:dyDescent="0.35">
      <c r="C21" s="35" t="s">
        <v>70</v>
      </c>
      <c r="D21" s="5" t="str">
        <f>IF(SUM(D10:D19)=0,"",SUM(D10:D19)/10)</f>
        <v/>
      </c>
      <c r="E21" s="5" t="str">
        <f>IF(SUM(E10:E19)=0,"",SUM(E10:E19)/10)</f>
        <v/>
      </c>
      <c r="F21" s="5" t="str">
        <f t="shared" ref="F21:O21" si="1">IF(SUM(F10:F19)=0,"",SUM(F10:F19)/10)</f>
        <v/>
      </c>
      <c r="G21" s="5" t="str">
        <f t="shared" si="1"/>
        <v/>
      </c>
      <c r="H21" s="5" t="str">
        <f t="shared" si="1"/>
        <v/>
      </c>
      <c r="I21" s="5" t="str">
        <f t="shared" si="1"/>
        <v/>
      </c>
      <c r="J21" s="5" t="str">
        <f t="shared" si="1"/>
        <v/>
      </c>
      <c r="K21" s="5" t="str">
        <f t="shared" si="1"/>
        <v/>
      </c>
      <c r="L21" s="5" t="str">
        <f t="shared" si="1"/>
        <v/>
      </c>
      <c r="M21" s="5" t="str">
        <f t="shared" si="1"/>
        <v/>
      </c>
      <c r="N21" s="5" t="str">
        <f t="shared" si="1"/>
        <v/>
      </c>
      <c r="O21" s="5" t="str">
        <f t="shared" si="1"/>
        <v/>
      </c>
      <c r="V21" s="32"/>
    </row>
    <row r="22" spans="2:22" ht="17.149999999999999" customHeight="1" x14ac:dyDescent="0.35">
      <c r="C22" s="35" t="s">
        <v>13</v>
      </c>
      <c r="D22" s="6" t="str">
        <f>IF(SUM(D10:D19)=0,"",IF(D21&gt;$D$25,"Yes","No"))</f>
        <v/>
      </c>
      <c r="E22" s="6" t="str">
        <f t="shared" ref="E22:O22" si="2">IF(SUM(E10:E19)=0,"",IF(E21&gt;$D$25,"Yes","No"))</f>
        <v/>
      </c>
      <c r="F22" s="6" t="str">
        <f t="shared" si="2"/>
        <v/>
      </c>
      <c r="G22" s="6" t="str">
        <f t="shared" si="2"/>
        <v/>
      </c>
      <c r="H22" s="6" t="str">
        <f t="shared" si="2"/>
        <v/>
      </c>
      <c r="I22" s="6" t="str">
        <f t="shared" si="2"/>
        <v/>
      </c>
      <c r="J22" s="6" t="str">
        <f t="shared" si="2"/>
        <v/>
      </c>
      <c r="K22" s="6" t="str">
        <f t="shared" si="2"/>
        <v/>
      </c>
      <c r="L22" s="6" t="str">
        <f t="shared" si="2"/>
        <v/>
      </c>
      <c r="M22" s="6" t="str">
        <f t="shared" si="2"/>
        <v/>
      </c>
      <c r="N22" s="6" t="str">
        <f t="shared" si="2"/>
        <v/>
      </c>
      <c r="O22" s="6" t="str">
        <f t="shared" si="2"/>
        <v/>
      </c>
    </row>
    <row r="23" spans="2:22" s="27" customFormat="1" ht="17.149999999999999" customHeight="1" x14ac:dyDescent="0.35">
      <c r="C23" s="46" t="s">
        <v>66</v>
      </c>
      <c r="D23" s="1" t="str">
        <f>IF(SUM(D10:D19)=0,"",SUM(D10:D19))</f>
        <v/>
      </c>
      <c r="E23" s="1" t="str">
        <f t="shared" ref="E23:O23" si="3">IF(SUM(E10:E19)=0,"",SUM(E10:E19))</f>
        <v/>
      </c>
      <c r="F23" s="1" t="str">
        <f t="shared" si="3"/>
        <v/>
      </c>
      <c r="G23" s="1" t="str">
        <f t="shared" si="3"/>
        <v/>
      </c>
      <c r="H23" s="1" t="str">
        <f t="shared" si="3"/>
        <v/>
      </c>
      <c r="I23" s="1" t="str">
        <f t="shared" si="3"/>
        <v/>
      </c>
      <c r="J23" s="1" t="str">
        <f t="shared" si="3"/>
        <v/>
      </c>
      <c r="K23" s="1" t="str">
        <f t="shared" si="3"/>
        <v/>
      </c>
      <c r="L23" s="1" t="str">
        <f t="shared" si="3"/>
        <v/>
      </c>
      <c r="M23" s="1" t="str">
        <f t="shared" si="3"/>
        <v/>
      </c>
      <c r="N23" s="1" t="str">
        <f t="shared" si="3"/>
        <v/>
      </c>
      <c r="O23" s="1" t="str">
        <f t="shared" si="3"/>
        <v/>
      </c>
      <c r="P23" s="15"/>
      <c r="Q23" s="37"/>
      <c r="R23" s="15"/>
      <c r="S23" s="15"/>
      <c r="T23" s="15"/>
      <c r="U23" s="15"/>
    </row>
    <row r="24" spans="2:22" s="27" customFormat="1" ht="17.149999999999999" customHeight="1" x14ac:dyDescent="0.35">
      <c r="C24" s="36"/>
      <c r="D24" s="1"/>
      <c r="E24" s="1"/>
      <c r="F24" s="1"/>
      <c r="G24" s="1"/>
      <c r="H24" s="1"/>
      <c r="I24" s="1"/>
      <c r="J24" s="1"/>
      <c r="K24" s="1"/>
      <c r="L24" s="1"/>
      <c r="M24" s="1"/>
      <c r="N24" s="1"/>
      <c r="O24" s="1"/>
      <c r="P24" s="15"/>
      <c r="Q24" s="37"/>
      <c r="R24" s="15"/>
      <c r="S24" s="15"/>
      <c r="T24" s="15"/>
      <c r="U24" s="15"/>
    </row>
    <row r="25" spans="2:22" s="27" customFormat="1" ht="17.149999999999999" customHeight="1" x14ac:dyDescent="0.35">
      <c r="C25" s="44" t="s">
        <v>69</v>
      </c>
      <c r="D25" s="45" t="str">
        <f>IF($D$5="A",3.2,IF($D$5="B",2.5,IF($D$5="C",1.6,"")))</f>
        <v/>
      </c>
      <c r="E25" s="1"/>
      <c r="F25" s="1"/>
      <c r="G25" s="1"/>
      <c r="H25" s="1"/>
      <c r="I25" s="1"/>
      <c r="J25" s="1"/>
      <c r="K25" s="1"/>
      <c r="L25" s="1"/>
      <c r="M25" s="1"/>
      <c r="N25" s="1"/>
      <c r="O25" s="1"/>
      <c r="P25" s="15"/>
      <c r="Q25" s="37"/>
      <c r="R25" s="15"/>
      <c r="S25" s="15"/>
      <c r="T25" s="15"/>
      <c r="U25" s="15"/>
    </row>
    <row r="26" spans="2:22" s="27" customFormat="1" ht="17.149999999999999" customHeight="1" x14ac:dyDescent="0.35">
      <c r="C26" s="15"/>
      <c r="D26" s="1"/>
      <c r="E26" s="1"/>
      <c r="F26" s="1"/>
      <c r="G26" s="1"/>
      <c r="H26" s="1"/>
      <c r="I26" s="1"/>
      <c r="J26" s="1"/>
      <c r="K26" s="1"/>
      <c r="L26" s="1"/>
      <c r="M26" s="1"/>
      <c r="N26" s="1"/>
      <c r="O26" s="1"/>
      <c r="P26" s="15"/>
      <c r="Q26" s="37"/>
      <c r="R26" s="15"/>
      <c r="S26" s="15"/>
      <c r="T26" s="15"/>
      <c r="U26" s="15"/>
    </row>
    <row r="27" spans="2:22" s="27" customFormat="1" ht="17.149999999999999" customHeight="1" x14ac:dyDescent="0.35">
      <c r="C27" s="15"/>
      <c r="D27" s="1"/>
      <c r="E27" s="1"/>
      <c r="F27" s="1"/>
      <c r="G27" s="1"/>
      <c r="H27" s="1"/>
      <c r="I27" s="1"/>
      <c r="J27" s="1"/>
      <c r="K27" s="1"/>
      <c r="L27" s="1"/>
      <c r="M27" s="1"/>
      <c r="N27" s="1"/>
      <c r="O27" s="1"/>
      <c r="P27" s="15"/>
      <c r="Q27" s="37"/>
      <c r="R27" s="15"/>
      <c r="S27" s="15"/>
      <c r="T27" s="15"/>
      <c r="U27" s="15"/>
    </row>
    <row r="28" spans="2:22" s="27" customFormat="1" ht="17.149999999999999" customHeight="1" x14ac:dyDescent="0.35">
      <c r="C28" s="15"/>
      <c r="D28" s="1"/>
      <c r="E28" s="1"/>
      <c r="F28" s="1"/>
      <c r="G28" s="1"/>
      <c r="H28" s="1"/>
      <c r="I28" s="1"/>
      <c r="J28" s="1"/>
      <c r="K28" s="1"/>
      <c r="L28" s="1"/>
      <c r="M28" s="1"/>
      <c r="N28" s="1"/>
      <c r="O28" s="1"/>
      <c r="P28" s="15"/>
      <c r="Q28" s="37"/>
      <c r="R28" s="15"/>
      <c r="S28" s="15"/>
      <c r="T28" s="15"/>
      <c r="U28" s="15"/>
    </row>
    <row r="29" spans="2:22" s="27" customFormat="1" ht="17.149999999999999" customHeight="1" x14ac:dyDescent="0.35">
      <c r="C29" s="15"/>
      <c r="D29" s="1"/>
      <c r="E29" s="1"/>
      <c r="F29" s="1"/>
      <c r="G29" s="1"/>
      <c r="H29" s="1"/>
      <c r="I29" s="1"/>
      <c r="J29" s="1"/>
      <c r="K29" s="1"/>
      <c r="L29" s="1"/>
      <c r="M29" s="1"/>
      <c r="N29" s="1"/>
      <c r="O29" s="1"/>
      <c r="P29" s="15"/>
      <c r="Q29" s="37"/>
      <c r="R29" s="15"/>
      <c r="S29" s="15"/>
      <c r="T29" s="15"/>
      <c r="U29" s="15"/>
    </row>
    <row r="30" spans="2:22" s="27" customFormat="1" ht="17.149999999999999" customHeight="1" x14ac:dyDescent="0.35">
      <c r="C30" s="15"/>
      <c r="D30" s="1"/>
      <c r="E30" s="1"/>
      <c r="F30" s="1"/>
      <c r="G30" s="1"/>
      <c r="H30" s="1"/>
      <c r="I30" s="1"/>
      <c r="J30" s="1"/>
      <c r="K30" s="1"/>
      <c r="L30" s="1"/>
      <c r="M30" s="1"/>
      <c r="N30" s="1"/>
      <c r="O30" s="1"/>
      <c r="P30" s="15"/>
      <c r="Q30" s="37"/>
      <c r="R30" s="15"/>
      <c r="S30" s="15"/>
      <c r="T30" s="15"/>
      <c r="U30" s="15"/>
    </row>
    <row r="31" spans="2:22" s="27" customFormat="1" ht="17.149999999999999" customHeight="1" x14ac:dyDescent="0.35">
      <c r="C31" s="15"/>
      <c r="D31" s="1"/>
      <c r="E31" s="1"/>
      <c r="F31" s="1"/>
      <c r="G31" s="1"/>
      <c r="H31" s="1"/>
      <c r="I31" s="1"/>
      <c r="J31" s="1"/>
      <c r="K31" s="1"/>
      <c r="L31" s="1"/>
      <c r="M31" s="1"/>
      <c r="N31" s="1"/>
      <c r="O31" s="1"/>
      <c r="P31" s="15"/>
      <c r="Q31" s="37"/>
      <c r="R31" s="15"/>
      <c r="S31" s="15"/>
      <c r="T31" s="15"/>
      <c r="U31" s="15"/>
    </row>
    <row r="32" spans="2:22" s="27" customFormat="1" ht="17.149999999999999" customHeight="1" x14ac:dyDescent="0.35">
      <c r="C32" s="15"/>
      <c r="D32" s="1"/>
      <c r="E32" s="1"/>
      <c r="F32" s="1"/>
      <c r="G32" s="1"/>
      <c r="H32" s="1"/>
      <c r="I32" s="1"/>
      <c r="J32" s="1"/>
      <c r="K32" s="1"/>
      <c r="L32" s="1"/>
      <c r="M32" s="1"/>
      <c r="N32" s="1"/>
      <c r="O32" s="1"/>
      <c r="P32" s="15"/>
      <c r="Q32" s="37"/>
      <c r="R32" s="15"/>
      <c r="S32" s="15"/>
      <c r="T32" s="15"/>
      <c r="U32" s="15"/>
    </row>
    <row r="33" spans="3:21" s="27" customFormat="1" ht="17.149999999999999" customHeight="1" x14ac:dyDescent="0.35">
      <c r="C33" s="15"/>
      <c r="D33" s="1"/>
      <c r="E33" s="1"/>
      <c r="F33" s="1"/>
      <c r="G33" s="1"/>
      <c r="H33" s="1"/>
      <c r="I33" s="1"/>
      <c r="J33" s="1"/>
      <c r="K33" s="1"/>
      <c r="L33" s="1"/>
      <c r="M33" s="1"/>
      <c r="N33" s="1"/>
      <c r="O33" s="1"/>
      <c r="P33" s="15"/>
      <c r="Q33" s="37"/>
      <c r="R33" s="15"/>
      <c r="S33" s="15"/>
      <c r="T33" s="15"/>
      <c r="U33" s="15"/>
    </row>
    <row r="34" spans="3:21" s="27" customFormat="1" ht="17.149999999999999" customHeight="1" x14ac:dyDescent="0.35">
      <c r="C34" s="15"/>
      <c r="D34" s="1"/>
      <c r="E34" s="1"/>
      <c r="F34" s="1"/>
      <c r="G34" s="1"/>
      <c r="H34" s="1"/>
      <c r="I34" s="1"/>
      <c r="J34" s="1"/>
      <c r="K34" s="1"/>
      <c r="L34" s="1"/>
      <c r="M34" s="1"/>
      <c r="N34" s="1"/>
      <c r="O34" s="1"/>
      <c r="P34" s="15"/>
      <c r="Q34" s="37"/>
      <c r="R34" s="15"/>
      <c r="S34" s="15"/>
      <c r="T34" s="15"/>
      <c r="U34" s="15"/>
    </row>
    <row r="35" spans="3:21" s="27" customFormat="1" ht="17.149999999999999" customHeight="1" x14ac:dyDescent="0.35">
      <c r="C35" s="15"/>
      <c r="D35" s="1"/>
      <c r="E35" s="1"/>
      <c r="F35" s="1"/>
      <c r="G35" s="1"/>
      <c r="H35" s="1"/>
      <c r="I35" s="1"/>
      <c r="J35" s="1"/>
      <c r="K35" s="1"/>
      <c r="L35" s="1"/>
      <c r="M35" s="1"/>
      <c r="N35" s="1"/>
      <c r="O35" s="1"/>
      <c r="P35" s="15"/>
      <c r="Q35" s="37"/>
      <c r="R35" s="15"/>
      <c r="S35" s="15"/>
      <c r="T35" s="15"/>
      <c r="U35" s="15"/>
    </row>
    <row r="36" spans="3:21" s="27" customFormat="1" ht="17.149999999999999" customHeight="1" x14ac:dyDescent="0.35">
      <c r="C36" s="15"/>
      <c r="D36" s="1"/>
      <c r="E36" s="1"/>
      <c r="F36" s="1"/>
      <c r="G36" s="1"/>
      <c r="H36" s="1"/>
      <c r="I36" s="1"/>
      <c r="J36" s="1"/>
      <c r="K36" s="1"/>
      <c r="L36" s="1"/>
      <c r="M36" s="1"/>
      <c r="N36" s="1"/>
      <c r="O36" s="1"/>
      <c r="P36" s="15"/>
      <c r="Q36" s="37"/>
      <c r="R36" s="15"/>
      <c r="S36" s="15"/>
      <c r="T36" s="15"/>
      <c r="U36" s="15"/>
    </row>
    <row r="37" spans="3:21" s="27" customFormat="1" ht="17.149999999999999" customHeight="1" x14ac:dyDescent="0.35">
      <c r="C37" s="15"/>
      <c r="D37" s="1"/>
      <c r="E37" s="1"/>
      <c r="F37" s="1"/>
      <c r="G37" s="1"/>
      <c r="H37" s="1"/>
      <c r="I37" s="1"/>
      <c r="J37" s="1"/>
      <c r="K37" s="1"/>
      <c r="L37" s="1"/>
      <c r="M37" s="1"/>
      <c r="N37" s="1"/>
      <c r="O37" s="1"/>
      <c r="P37" s="15"/>
      <c r="Q37" s="37"/>
      <c r="R37" s="15"/>
      <c r="S37" s="15"/>
      <c r="T37" s="15"/>
      <c r="U37" s="15"/>
    </row>
    <row r="38" spans="3:21" s="27" customFormat="1" ht="17.149999999999999" customHeight="1" x14ac:dyDescent="0.35">
      <c r="C38" s="15"/>
      <c r="D38" s="1"/>
      <c r="E38" s="1"/>
      <c r="F38" s="1"/>
      <c r="G38" s="1"/>
      <c r="H38" s="1"/>
      <c r="I38" s="1"/>
      <c r="J38" s="1"/>
      <c r="K38" s="1"/>
      <c r="L38" s="1"/>
      <c r="M38" s="1"/>
      <c r="N38" s="1"/>
      <c r="O38" s="1"/>
      <c r="P38" s="15"/>
      <c r="Q38" s="37"/>
      <c r="R38" s="15"/>
      <c r="S38" s="15"/>
      <c r="T38" s="15"/>
      <c r="U38" s="15"/>
    </row>
    <row r="39" spans="3:21" s="27" customFormat="1" ht="17.149999999999999" customHeight="1" x14ac:dyDescent="0.35">
      <c r="C39" s="15"/>
      <c r="D39" s="1"/>
      <c r="E39" s="1"/>
      <c r="F39" s="1"/>
      <c r="G39" s="1"/>
      <c r="H39" s="1"/>
      <c r="I39" s="1"/>
      <c r="J39" s="1"/>
      <c r="K39" s="1"/>
      <c r="L39" s="1"/>
      <c r="M39" s="1"/>
      <c r="N39" s="1"/>
      <c r="O39" s="1"/>
      <c r="P39" s="15"/>
      <c r="Q39" s="37"/>
      <c r="R39" s="15"/>
      <c r="S39" s="15"/>
      <c r="T39" s="15"/>
      <c r="U39" s="15"/>
    </row>
    <row r="40" spans="3:21" s="27" customFormat="1" ht="17.149999999999999" customHeight="1" x14ac:dyDescent="0.35">
      <c r="C40" s="15"/>
      <c r="D40" s="1"/>
      <c r="E40" s="1"/>
      <c r="F40" s="1"/>
      <c r="G40" s="1"/>
      <c r="H40" s="1"/>
      <c r="I40" s="1"/>
      <c r="J40" s="1"/>
      <c r="K40" s="1"/>
      <c r="L40" s="1"/>
      <c r="M40" s="1"/>
      <c r="N40" s="1"/>
      <c r="O40" s="1"/>
      <c r="P40" s="15"/>
      <c r="Q40" s="37"/>
      <c r="R40" s="15"/>
      <c r="S40" s="15"/>
      <c r="T40" s="15"/>
      <c r="U40" s="15"/>
    </row>
    <row r="41" spans="3:21" s="27" customFormat="1" ht="17.149999999999999" customHeight="1" x14ac:dyDescent="0.35">
      <c r="C41" s="15"/>
      <c r="D41" s="1"/>
      <c r="E41" s="1"/>
      <c r="F41" s="1"/>
      <c r="G41" s="1"/>
      <c r="H41" s="1"/>
      <c r="I41" s="1"/>
      <c r="J41" s="1"/>
      <c r="K41" s="1"/>
      <c r="L41" s="1"/>
      <c r="M41" s="1"/>
      <c r="N41" s="1"/>
      <c r="O41" s="1"/>
      <c r="P41" s="15"/>
      <c r="Q41" s="37"/>
      <c r="R41" s="15"/>
      <c r="S41" s="15"/>
      <c r="T41" s="15"/>
      <c r="U41" s="15"/>
    </row>
    <row r="42" spans="3:21" s="27" customFormat="1" ht="17.149999999999999" customHeight="1" x14ac:dyDescent="0.35">
      <c r="C42" s="15"/>
      <c r="D42" s="1"/>
      <c r="E42" s="1"/>
      <c r="F42" s="1"/>
      <c r="G42" s="1"/>
      <c r="H42" s="1"/>
      <c r="I42" s="1"/>
      <c r="J42" s="1"/>
      <c r="K42" s="1"/>
      <c r="L42" s="1"/>
      <c r="M42" s="1"/>
      <c r="N42" s="1"/>
      <c r="O42" s="1"/>
      <c r="P42" s="15"/>
      <c r="Q42" s="37"/>
      <c r="R42" s="15"/>
      <c r="S42" s="15"/>
      <c r="T42" s="15"/>
      <c r="U42" s="15"/>
    </row>
    <row r="43" spans="3:21" s="27" customFormat="1" ht="17.149999999999999" customHeight="1" x14ac:dyDescent="0.35">
      <c r="C43" s="15"/>
      <c r="D43" s="1"/>
      <c r="E43" s="1"/>
      <c r="F43" s="1"/>
      <c r="G43" s="1"/>
      <c r="H43" s="1"/>
      <c r="I43" s="1"/>
      <c r="J43" s="1"/>
      <c r="K43" s="1"/>
      <c r="L43" s="1"/>
      <c r="M43" s="1"/>
      <c r="N43" s="1"/>
      <c r="O43" s="1"/>
      <c r="P43" s="15"/>
      <c r="Q43" s="37"/>
      <c r="R43" s="15"/>
      <c r="S43" s="15"/>
      <c r="T43" s="15"/>
      <c r="U43" s="15"/>
    </row>
    <row r="44" spans="3:21" s="27" customFormat="1" ht="17.149999999999999" customHeight="1" x14ac:dyDescent="0.35">
      <c r="C44" s="15"/>
      <c r="D44" s="1"/>
      <c r="E44" s="1"/>
      <c r="F44" s="1"/>
      <c r="G44" s="1"/>
      <c r="H44" s="1"/>
      <c r="I44" s="1"/>
      <c r="J44" s="1"/>
      <c r="K44" s="1"/>
      <c r="L44" s="1"/>
      <c r="M44" s="1"/>
      <c r="N44" s="1"/>
      <c r="O44" s="1"/>
      <c r="P44" s="15"/>
      <c r="Q44" s="37"/>
      <c r="R44" s="15"/>
      <c r="S44" s="15"/>
      <c r="T44" s="15"/>
      <c r="U44" s="15"/>
    </row>
    <row r="45" spans="3:21" s="27" customFormat="1" ht="17.149999999999999" customHeight="1" x14ac:dyDescent="0.35">
      <c r="C45" s="15"/>
      <c r="D45" s="1"/>
      <c r="E45" s="1"/>
      <c r="F45" s="1"/>
      <c r="G45" s="1"/>
      <c r="H45" s="1"/>
      <c r="I45" s="1"/>
      <c r="J45" s="1"/>
      <c r="K45" s="1"/>
      <c r="L45" s="1"/>
      <c r="M45" s="1"/>
      <c r="N45" s="1"/>
      <c r="O45" s="1"/>
      <c r="P45" s="15"/>
      <c r="Q45" s="37"/>
      <c r="R45" s="15"/>
      <c r="S45" s="15"/>
      <c r="T45" s="15"/>
      <c r="U45" s="15"/>
    </row>
    <row r="46" spans="3:21" s="27" customFormat="1" ht="17.149999999999999" customHeight="1" x14ac:dyDescent="0.35">
      <c r="C46" s="15"/>
      <c r="D46" s="1"/>
      <c r="E46" s="1"/>
      <c r="F46" s="1"/>
      <c r="G46" s="1"/>
      <c r="H46" s="1"/>
      <c r="I46" s="1"/>
      <c r="J46" s="1"/>
      <c r="K46" s="1"/>
      <c r="L46" s="1"/>
      <c r="M46" s="1"/>
      <c r="N46" s="1"/>
      <c r="O46" s="1"/>
      <c r="P46" s="15"/>
      <c r="Q46" s="37"/>
      <c r="R46" s="15"/>
      <c r="S46" s="15"/>
      <c r="T46" s="15"/>
      <c r="U46" s="15"/>
    </row>
    <row r="47" spans="3:21" s="27" customFormat="1" ht="17.149999999999999" customHeight="1" x14ac:dyDescent="0.35">
      <c r="C47" s="15"/>
      <c r="D47" s="1"/>
      <c r="E47" s="1"/>
      <c r="F47" s="1"/>
      <c r="G47" s="1"/>
      <c r="H47" s="1"/>
      <c r="I47" s="1"/>
      <c r="J47" s="1"/>
      <c r="K47" s="1"/>
      <c r="L47" s="1"/>
      <c r="M47" s="1"/>
      <c r="N47" s="1"/>
      <c r="O47" s="1"/>
      <c r="P47" s="15"/>
      <c r="Q47" s="37"/>
      <c r="R47" s="15"/>
      <c r="S47" s="15"/>
      <c r="T47" s="15"/>
      <c r="U47" s="15"/>
    </row>
    <row r="48" spans="3:21" s="27" customFormat="1" ht="17.149999999999999" customHeight="1" x14ac:dyDescent="0.35">
      <c r="C48" s="15"/>
      <c r="D48" s="1"/>
      <c r="E48" s="1"/>
      <c r="F48" s="1"/>
      <c r="G48" s="1"/>
      <c r="H48" s="1"/>
      <c r="I48" s="1"/>
      <c r="J48" s="1"/>
      <c r="K48" s="1"/>
      <c r="L48" s="1"/>
      <c r="M48" s="1"/>
      <c r="N48" s="1"/>
      <c r="O48" s="1"/>
      <c r="P48" s="15"/>
      <c r="Q48" s="37"/>
      <c r="R48" s="15"/>
      <c r="S48" s="15"/>
      <c r="T48" s="15"/>
      <c r="U48" s="15"/>
    </row>
    <row r="49" spans="3:21" s="27" customFormat="1" ht="17.149999999999999" customHeight="1" x14ac:dyDescent="0.35">
      <c r="C49" s="15"/>
      <c r="D49" s="1"/>
      <c r="E49" s="1"/>
      <c r="F49" s="1"/>
      <c r="G49" s="1"/>
      <c r="H49" s="1"/>
      <c r="I49" s="1"/>
      <c r="J49" s="1"/>
      <c r="K49" s="1"/>
      <c r="L49" s="1"/>
      <c r="M49" s="1"/>
      <c r="N49" s="1"/>
      <c r="O49" s="1"/>
      <c r="P49" s="15"/>
      <c r="Q49" s="37"/>
      <c r="R49" s="15"/>
      <c r="S49" s="15"/>
      <c r="T49" s="15"/>
      <c r="U49" s="15"/>
    </row>
    <row r="50" spans="3:21" s="27" customFormat="1" ht="17.149999999999999" customHeight="1" x14ac:dyDescent="0.35">
      <c r="C50" s="15"/>
      <c r="D50" s="1"/>
      <c r="E50" s="1"/>
      <c r="F50" s="1"/>
      <c r="G50" s="1"/>
      <c r="H50" s="1"/>
      <c r="I50" s="1"/>
      <c r="J50" s="1"/>
      <c r="K50" s="1"/>
      <c r="L50" s="1"/>
      <c r="M50" s="1"/>
      <c r="N50" s="1"/>
      <c r="O50" s="1"/>
      <c r="P50" s="15"/>
      <c r="Q50" s="37"/>
      <c r="R50" s="15"/>
      <c r="S50" s="15"/>
      <c r="T50" s="15"/>
      <c r="U50" s="15"/>
    </row>
    <row r="51" spans="3:21" s="27" customFormat="1" ht="17.149999999999999" customHeight="1" x14ac:dyDescent="0.35">
      <c r="C51" s="15"/>
      <c r="D51" s="1"/>
      <c r="E51" s="1"/>
      <c r="F51" s="1"/>
      <c r="G51" s="1"/>
      <c r="H51" s="1"/>
      <c r="I51" s="1"/>
      <c r="J51" s="1"/>
      <c r="K51" s="1"/>
      <c r="L51" s="1"/>
      <c r="M51" s="1"/>
      <c r="N51" s="1"/>
      <c r="O51" s="1"/>
      <c r="P51" s="15"/>
      <c r="Q51" s="37"/>
      <c r="R51" s="15"/>
      <c r="S51" s="15"/>
      <c r="T51" s="15"/>
      <c r="U51" s="15"/>
    </row>
    <row r="52" spans="3:21" s="27" customFormat="1" ht="17.149999999999999" customHeight="1" x14ac:dyDescent="0.35">
      <c r="C52" s="15"/>
      <c r="D52" s="1"/>
      <c r="E52" s="1"/>
      <c r="F52" s="1"/>
      <c r="G52" s="1"/>
      <c r="H52" s="1"/>
      <c r="I52" s="1"/>
      <c r="J52" s="1"/>
      <c r="K52" s="1"/>
      <c r="L52" s="1"/>
      <c r="M52" s="1"/>
      <c r="N52" s="1"/>
      <c r="O52" s="1"/>
      <c r="P52" s="15"/>
      <c r="Q52" s="37"/>
      <c r="R52" s="15"/>
      <c r="S52" s="15"/>
      <c r="T52" s="15"/>
      <c r="U52" s="15"/>
    </row>
    <row r="53" spans="3:21" s="27" customFormat="1" ht="17.149999999999999" customHeight="1" x14ac:dyDescent="0.35">
      <c r="C53" s="15"/>
      <c r="D53" s="1"/>
      <c r="E53" s="1"/>
      <c r="F53" s="1"/>
      <c r="G53" s="1"/>
      <c r="H53" s="1"/>
      <c r="I53" s="1"/>
      <c r="J53" s="1"/>
      <c r="K53" s="1"/>
      <c r="L53" s="1"/>
      <c r="M53" s="1"/>
      <c r="N53" s="1"/>
      <c r="O53" s="1"/>
      <c r="P53" s="15"/>
      <c r="Q53" s="37"/>
      <c r="R53" s="15"/>
      <c r="S53" s="15"/>
      <c r="T53" s="15"/>
      <c r="U53" s="15"/>
    </row>
    <row r="54" spans="3:21" s="27" customFormat="1" ht="17.149999999999999" customHeight="1" x14ac:dyDescent="0.35">
      <c r="C54" s="15"/>
      <c r="D54" s="1"/>
      <c r="E54" s="1"/>
      <c r="F54" s="1"/>
      <c r="G54" s="1"/>
      <c r="H54" s="1"/>
      <c r="I54" s="1"/>
      <c r="J54" s="1"/>
      <c r="K54" s="1"/>
      <c r="L54" s="1"/>
      <c r="M54" s="1"/>
      <c r="N54" s="1"/>
      <c r="O54" s="1"/>
      <c r="P54" s="15"/>
      <c r="Q54" s="37"/>
      <c r="R54" s="15"/>
      <c r="S54" s="15"/>
      <c r="T54" s="15"/>
      <c r="U54" s="15"/>
    </row>
    <row r="55" spans="3:21" s="27" customFormat="1" ht="17.149999999999999" customHeight="1" x14ac:dyDescent="0.35">
      <c r="C55" s="15"/>
      <c r="D55" s="1"/>
      <c r="E55" s="1"/>
      <c r="F55" s="1"/>
      <c r="G55" s="1"/>
      <c r="H55" s="1"/>
      <c r="I55" s="1"/>
      <c r="J55" s="1"/>
      <c r="K55" s="1"/>
      <c r="L55" s="1"/>
      <c r="M55" s="1"/>
      <c r="N55" s="1"/>
      <c r="O55" s="1"/>
      <c r="P55" s="15"/>
      <c r="Q55" s="37"/>
      <c r="R55" s="15"/>
      <c r="S55" s="15"/>
      <c r="T55" s="15"/>
      <c r="U55" s="15"/>
    </row>
    <row r="56" spans="3:21" s="27" customFormat="1" ht="17.149999999999999" customHeight="1" x14ac:dyDescent="0.35">
      <c r="C56" s="15"/>
      <c r="D56" s="1"/>
      <c r="E56" s="1"/>
      <c r="F56" s="1"/>
      <c r="G56" s="1"/>
      <c r="H56" s="1"/>
      <c r="I56" s="1"/>
      <c r="J56" s="1"/>
      <c r="K56" s="1"/>
      <c r="L56" s="1"/>
      <c r="M56" s="1"/>
      <c r="N56" s="1"/>
      <c r="O56" s="1"/>
      <c r="P56" s="15"/>
      <c r="Q56" s="37"/>
      <c r="R56" s="15"/>
      <c r="S56" s="15"/>
      <c r="T56" s="15"/>
      <c r="U56" s="15"/>
    </row>
    <row r="57" spans="3:21" s="27" customFormat="1" ht="17.149999999999999" customHeight="1" x14ac:dyDescent="0.35">
      <c r="C57" s="15"/>
      <c r="D57" s="1"/>
      <c r="E57" s="1"/>
      <c r="F57" s="1"/>
      <c r="G57" s="1"/>
      <c r="H57" s="1"/>
      <c r="I57" s="1"/>
      <c r="J57" s="1"/>
      <c r="K57" s="1"/>
      <c r="L57" s="1"/>
      <c r="M57" s="1"/>
      <c r="N57" s="1"/>
      <c r="O57" s="1"/>
      <c r="P57" s="15"/>
      <c r="Q57" s="37"/>
      <c r="R57" s="15"/>
      <c r="S57" s="15"/>
      <c r="T57" s="15"/>
      <c r="U57" s="15"/>
    </row>
    <row r="58" spans="3:21" s="27" customFormat="1" ht="17.149999999999999" customHeight="1" x14ac:dyDescent="0.35">
      <c r="C58" s="15"/>
      <c r="D58" s="1"/>
      <c r="E58" s="1"/>
      <c r="F58" s="1"/>
      <c r="G58" s="1"/>
      <c r="H58" s="1"/>
      <c r="I58" s="1"/>
      <c r="J58" s="1"/>
      <c r="K58" s="1"/>
      <c r="L58" s="1"/>
      <c r="M58" s="1"/>
      <c r="N58" s="1"/>
      <c r="O58" s="1"/>
      <c r="P58" s="15"/>
      <c r="Q58" s="37"/>
      <c r="R58" s="15"/>
      <c r="S58" s="15"/>
      <c r="T58" s="15"/>
      <c r="U58" s="15"/>
    </row>
    <row r="59" spans="3:21" s="27" customFormat="1" ht="17.149999999999999" customHeight="1" x14ac:dyDescent="0.35">
      <c r="C59" s="15"/>
      <c r="D59" s="1"/>
      <c r="E59" s="1"/>
      <c r="F59" s="1"/>
      <c r="G59" s="1"/>
      <c r="H59" s="1"/>
      <c r="I59" s="1"/>
      <c r="J59" s="1"/>
      <c r="K59" s="1"/>
      <c r="L59" s="1"/>
      <c r="M59" s="1"/>
      <c r="N59" s="1"/>
      <c r="O59" s="1"/>
      <c r="P59" s="15"/>
      <c r="Q59" s="37"/>
      <c r="R59" s="15"/>
      <c r="S59" s="15"/>
      <c r="T59" s="15"/>
      <c r="U59" s="15"/>
    </row>
  </sheetData>
  <mergeCells count="9">
    <mergeCell ref="B8:B9"/>
    <mergeCell ref="C8:C9"/>
    <mergeCell ref="D8:O8"/>
    <mergeCell ref="P8:P9"/>
    <mergeCell ref="Q8:Q9"/>
    <mergeCell ref="D3:I3"/>
    <mergeCell ref="K3:N3"/>
    <mergeCell ref="F5:H5"/>
    <mergeCell ref="D7:O7"/>
  </mergeCells>
  <conditionalFormatting sqref="D22:O22">
    <cfRule type="cellIs" dxfId="1" priority="3" operator="equal">
      <formula>"Yes"</formula>
    </cfRule>
  </conditionalFormatting>
  <conditionalFormatting sqref="D22:O22">
    <cfRule type="cellIs" dxfId="0" priority="1" operator="equal">
      <formula>"No"</formula>
    </cfRule>
  </conditionalFormatting>
  <dataValidations count="12">
    <dataValidation type="list" allowBlank="1" showInputMessage="1" showErrorMessage="1" sqref="E6:F6" xr:uid="{00000000-0002-0000-0000-000000000000}">
      <formula1>"Project, Programme, Portfolio"</formula1>
    </dataValidation>
    <dataValidation type="list" allowBlank="1" showDropDown="1" showInputMessage="1" showErrorMessage="1" sqref="D6" xr:uid="{00000000-0002-0000-0000-000001000000}">
      <formula1>"A, B, C, D"</formula1>
    </dataValidation>
    <dataValidation type="whole" allowBlank="1" showInputMessage="1" showErrorMessage="1" sqref="D10:O19" xr:uid="{00000000-0002-0000-0000-000002000000}">
      <formula1>1</formula1>
      <formula2>4</formula2>
    </dataValidation>
    <dataValidation type="list" allowBlank="1" showDropDown="1" showInputMessage="1" showErrorMessage="1" sqref="I4:J6 H4 H6" xr:uid="{00000000-0002-0000-0000-000003000000}">
      <formula1>"A, B, C"</formula1>
    </dataValidation>
    <dataValidation allowBlank="1" showInputMessage="1" showErrorMessage="1" prompt="Add you name" sqref="D3:I3" xr:uid="{00000000-0002-0000-0000-000004000000}"/>
    <dataValidation allowBlank="1" showInputMessage="1" showErrorMessage="1" prompt="Add date completed" sqref="K3:N3" xr:uid="{00000000-0002-0000-0000-000005000000}"/>
    <dataValidation type="list" allowBlank="1" showDropDown="1" showInputMessage="1" showErrorMessage="1" prompt="Add level you are applying for" sqref="D5" xr:uid="{00000000-0002-0000-0000-000006000000}">
      <formula1>"A, B, C"</formula1>
    </dataValidation>
    <dataValidation type="list" allowBlank="1" showInputMessage="1" showErrorMessage="1" prompt="Add the domain you are applying for (project, programme or portfolio)_x000a__x000a_" sqref="F5:H5" xr:uid="{00000000-0002-0000-0000-000007000000}">
      <formula1>"Project, Programme, Portfolio"</formula1>
    </dataValidation>
    <dataValidation allowBlank="1" showInputMessage="1" showErrorMessage="1" prompt="Input scoring below for the first project referenced in your application" sqref="D9" xr:uid="{00000000-0002-0000-0000-000008000000}"/>
    <dataValidation allowBlank="1" showInputMessage="1" showErrorMessage="1" prompt="Input scoring below for the second project referenced in your application" sqref="E9" xr:uid="{00000000-0002-0000-0000-000009000000}"/>
    <dataValidation allowBlank="1" showInputMessage="1" showErrorMessage="1" prompt="Input scoring below for the third project referenced in your application" sqref="F9" xr:uid="{00000000-0002-0000-0000-00000A000000}"/>
    <dataValidation allowBlank="1" showInputMessage="1" showErrorMessage="1" prompt="Input scoring below for the fourth project referenced in your application" sqref="G9" xr:uid="{00000000-0002-0000-0000-00000B000000}"/>
  </dataValidations>
  <pageMargins left="0.11811023622047245" right="0.11811023622047245" top="0.15748031496062992" bottom="0.15748031496062992" header="0.31496062992125984" footer="0.31496062992125984"/>
  <pageSetup paperSize="9" scale="63"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D13"/>
  <sheetViews>
    <sheetView showGridLines="0" zoomScale="125" zoomScaleNormal="125" zoomScalePageLayoutView="125" workbookViewId="0">
      <selection activeCell="B2" sqref="B2:D13"/>
    </sheetView>
  </sheetViews>
  <sheetFormatPr defaultColWidth="10.81640625" defaultRowHeight="14" x14ac:dyDescent="0.35"/>
  <cols>
    <col min="1" max="1" width="5.81640625" style="40" customWidth="1"/>
    <col min="2" max="2" width="12.81640625" style="40" customWidth="1"/>
    <col min="3" max="3" width="51" style="40" customWidth="1"/>
    <col min="4" max="4" width="26.26953125" style="40" customWidth="1"/>
    <col min="5" max="16384" width="10.81640625" style="40"/>
  </cols>
  <sheetData>
    <row r="1" spans="2:4" s="42" customFormat="1" ht="18" customHeight="1" x14ac:dyDescent="0.35">
      <c r="B1" s="74" t="s">
        <v>68</v>
      </c>
      <c r="C1" s="75"/>
      <c r="D1" s="76"/>
    </row>
    <row r="2" spans="2:4" s="43" customFormat="1" ht="12.75" customHeight="1" x14ac:dyDescent="0.3">
      <c r="B2" s="77" t="s">
        <v>67</v>
      </c>
      <c r="C2" s="78"/>
      <c r="D2" s="79"/>
    </row>
    <row r="3" spans="2:4" s="43" customFormat="1" ht="30" customHeight="1" x14ac:dyDescent="0.3">
      <c r="B3" s="80"/>
      <c r="C3" s="81"/>
      <c r="D3" s="82"/>
    </row>
    <row r="4" spans="2:4" s="41" customFormat="1" ht="43" customHeight="1" x14ac:dyDescent="0.3">
      <c r="B4" s="80"/>
      <c r="C4" s="81"/>
      <c r="D4" s="82"/>
    </row>
    <row r="5" spans="2:4" s="41" customFormat="1" ht="43" customHeight="1" x14ac:dyDescent="0.3">
      <c r="B5" s="80"/>
      <c r="C5" s="81"/>
      <c r="D5" s="82"/>
    </row>
    <row r="6" spans="2:4" s="41" customFormat="1" ht="36" customHeight="1" x14ac:dyDescent="0.3">
      <c r="B6" s="80"/>
      <c r="C6" s="81"/>
      <c r="D6" s="82"/>
    </row>
    <row r="7" spans="2:4" ht="15" customHeight="1" x14ac:dyDescent="0.35">
      <c r="B7" s="80"/>
      <c r="C7" s="81"/>
      <c r="D7" s="82"/>
    </row>
    <row r="8" spans="2:4" ht="15" customHeight="1" x14ac:dyDescent="0.35">
      <c r="B8" s="80"/>
      <c r="C8" s="81"/>
      <c r="D8" s="82"/>
    </row>
    <row r="9" spans="2:4" s="42" customFormat="1" ht="18" customHeight="1" x14ac:dyDescent="0.35">
      <c r="B9" s="80"/>
      <c r="C9" s="81"/>
      <c r="D9" s="82"/>
    </row>
    <row r="10" spans="2:4" s="41" customFormat="1" ht="65.5" customHeight="1" x14ac:dyDescent="0.3">
      <c r="B10" s="80"/>
      <c r="C10" s="81"/>
      <c r="D10" s="82"/>
    </row>
    <row r="11" spans="2:4" s="41" customFormat="1" ht="145" customHeight="1" x14ac:dyDescent="0.3">
      <c r="B11" s="80"/>
      <c r="C11" s="81"/>
      <c r="D11" s="82"/>
    </row>
    <row r="12" spans="2:4" s="41" customFormat="1" ht="63" customHeight="1" x14ac:dyDescent="0.3">
      <c r="B12" s="80"/>
      <c r="C12" s="81"/>
      <c r="D12" s="82"/>
    </row>
    <row r="13" spans="2:4" s="41" customFormat="1" ht="98.5" customHeight="1" x14ac:dyDescent="0.3">
      <c r="B13" s="83"/>
      <c r="C13" s="84"/>
      <c r="D13" s="85"/>
    </row>
  </sheetData>
  <mergeCells count="2">
    <mergeCell ref="B1:D1"/>
    <mergeCell ref="B2:D13"/>
  </mergeCell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Candidate Ratings v2.0</vt:lpstr>
      <vt:lpstr>Information</vt:lpstr>
      <vt:lpstr>'Candidate Ratings v2.0'!Print_Area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Doonisha Callychurn</dc:creator>
  <cp:lastModifiedBy>Michelle Whiting</cp:lastModifiedBy>
  <cp:lastPrinted>2018-09-20T12:59:59Z</cp:lastPrinted>
  <dcterms:created xsi:type="dcterms:W3CDTF">2018-08-01T10:33:54Z</dcterms:created>
  <dcterms:modified xsi:type="dcterms:W3CDTF">2021-11-16T13:04:54Z</dcterms:modified>
</cp:coreProperties>
</file>